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90" windowWidth="21555" windowHeight="9180" firstSheet="7" activeTab="9"/>
  </bookViews>
  <sheets>
    <sheet name="表一、部门收支总体情况表" sheetId="1" r:id="rId1"/>
    <sheet name="表二、部门收入总体情况表" sheetId="2" r:id="rId2"/>
    <sheet name="表三、部门支出总体情况表" sheetId="3" r:id="rId3"/>
    <sheet name="表四、财政拨款收支总体情况表" sheetId="4" r:id="rId4"/>
    <sheet name="表五、一般公共预算支出情况表" sheetId="5" r:id="rId5"/>
    <sheet name="表六、一般公共预算基本支出情况表" sheetId="6" r:id="rId6"/>
    <sheet name="表七、一般公共预算“三公”经费支出情况表" sheetId="7" r:id="rId7"/>
    <sheet name="表八、政府性基金预算支出情况表" sheetId="8" r:id="rId8"/>
    <sheet name="表九、部门预算明细表" sheetId="9" r:id="rId9"/>
    <sheet name="表十、专项转移支付预算表" sheetId="10" r:id="rId10"/>
  </sheets>
  <calcPr calcId="124519"/>
</workbook>
</file>

<file path=xl/calcChain.xml><?xml version="1.0" encoding="utf-8"?>
<calcChain xmlns="http://schemas.openxmlformats.org/spreadsheetml/2006/main">
  <c r="E20" i="2"/>
  <c r="E19"/>
  <c r="C28" i="5"/>
  <c r="H86" i="9"/>
  <c r="G64" i="6"/>
  <c r="F64"/>
  <c r="E64"/>
  <c r="B10" i="7"/>
  <c r="E28" i="5"/>
  <c r="D28"/>
  <c r="E6"/>
  <c r="E5"/>
  <c r="D24"/>
  <c r="D23" s="1"/>
  <c r="D19"/>
  <c r="D18" s="1"/>
  <c r="D13"/>
  <c r="D12" s="1"/>
  <c r="D6"/>
  <c r="D5" s="1"/>
  <c r="C24"/>
  <c r="C23"/>
  <c r="C19"/>
  <c r="C18" s="1"/>
  <c r="C13"/>
  <c r="C12" s="1"/>
  <c r="C6"/>
  <c r="C5" s="1"/>
  <c r="D6" i="4"/>
  <c r="E7" i="2"/>
  <c r="E6"/>
  <c r="D5" i="3"/>
  <c r="D28"/>
  <c r="D12"/>
  <c r="E6"/>
  <c r="D6"/>
  <c r="E28"/>
  <c r="E5"/>
  <c r="D13"/>
  <c r="D18"/>
  <c r="D23"/>
  <c r="D24"/>
  <c r="D19"/>
  <c r="C24"/>
  <c r="C23" s="1"/>
  <c r="C19"/>
  <c r="C18" s="1"/>
  <c r="C13"/>
  <c r="C12" s="1"/>
  <c r="C6"/>
  <c r="C5" s="1"/>
  <c r="E24" i="2"/>
  <c r="E25"/>
  <c r="E13"/>
  <c r="E14"/>
  <c r="C28" i="3" l="1"/>
  <c r="E29" i="2"/>
</calcChain>
</file>

<file path=xl/sharedStrings.xml><?xml version="1.0" encoding="utf-8"?>
<sst xmlns="http://schemas.openxmlformats.org/spreadsheetml/2006/main" count="668" uniqueCount="246">
  <si>
    <t>单位：元</t>
  </si>
  <si>
    <t>收入项目类别</t>
  </si>
  <si>
    <t>收入金额</t>
  </si>
  <si>
    <t>支出项目类别</t>
  </si>
  <si>
    <t>支出金额</t>
  </si>
  <si>
    <t>预算内资金</t>
  </si>
  <si>
    <t>一般公共服务支出</t>
  </si>
  <si>
    <t>财政专户管理</t>
  </si>
  <si>
    <t>　财政专户资金</t>
  </si>
  <si>
    <t>　　教育收费收入</t>
  </si>
  <si>
    <t>　　其他财政专户收入</t>
  </si>
  <si>
    <t>　批准留用</t>
  </si>
  <si>
    <t>上级补助收入</t>
  </si>
  <si>
    <t>事业收入（不含事业单位预算外资金）</t>
  </si>
  <si>
    <t>社会保障和就业支出</t>
  </si>
  <si>
    <t>经营收入</t>
  </si>
  <si>
    <t>附属单位上缴收入</t>
  </si>
  <si>
    <t>医疗卫生与计划生育支出</t>
  </si>
  <si>
    <t>其他收入</t>
  </si>
  <si>
    <t xml:space="preserve">    本年收入合计</t>
  </si>
  <si>
    <t xml:space="preserve">    本年支出合计</t>
  </si>
  <si>
    <t>用事业基金弥补收支差额</t>
  </si>
  <si>
    <t xml:space="preserve">      上年结转</t>
    <phoneticPr fontId="2" type="noConversion"/>
  </si>
  <si>
    <t xml:space="preserve">      结转下年 </t>
    <phoneticPr fontId="2" type="noConversion"/>
  </si>
  <si>
    <t xml:space="preserve">    收入总计：</t>
  </si>
  <si>
    <t xml:space="preserve">    支出总计：</t>
  </si>
  <si>
    <t>部门收支总体情况表</t>
    <phoneticPr fontId="1" type="noConversion"/>
  </si>
  <si>
    <t>…</t>
    <phoneticPr fontId="1" type="noConversion"/>
  </si>
  <si>
    <t>科目</t>
  </si>
  <si>
    <t>合计</t>
  </si>
  <si>
    <t>上年结转</t>
  </si>
  <si>
    <t>一般公共预算拨款收入</t>
  </si>
  <si>
    <t>政府性基金预算拨款收入</t>
  </si>
  <si>
    <t>事业收入</t>
  </si>
  <si>
    <t>科目名称</t>
  </si>
  <si>
    <t>行政运行</t>
  </si>
  <si>
    <t>人大事务</t>
    <phoneticPr fontId="1" type="noConversion"/>
  </si>
  <si>
    <t>科目编码</t>
  </si>
  <si>
    <t>基本支出</t>
  </si>
  <si>
    <t>项目支出</t>
  </si>
  <si>
    <t>上缴上级支出</t>
  </si>
  <si>
    <t>事业单位经营支出</t>
  </si>
  <si>
    <t>对下级单位补助支出</t>
  </si>
  <si>
    <t>…</t>
    <phoneticPr fontId="1" type="noConversion"/>
  </si>
  <si>
    <t>单位：元</t>
    <phoneticPr fontId="1" type="noConversion"/>
  </si>
  <si>
    <t>一、本年收入</t>
  </si>
  <si>
    <t>二、上年结转</t>
  </si>
  <si>
    <t>收入</t>
    <phoneticPr fontId="1" type="noConversion"/>
  </si>
  <si>
    <t>支出</t>
    <phoneticPr fontId="1" type="noConversion"/>
  </si>
  <si>
    <t>项目</t>
  </si>
  <si>
    <t>项目</t>
    <phoneticPr fontId="1" type="noConversion"/>
  </si>
  <si>
    <t>预算金额</t>
  </si>
  <si>
    <t>预算金额</t>
    <phoneticPr fontId="1" type="noConversion"/>
  </si>
  <si>
    <t>项目</t>
    <phoneticPr fontId="1" type="noConversion"/>
  </si>
  <si>
    <t>一、本年支出</t>
    <phoneticPr fontId="1" type="noConversion"/>
  </si>
  <si>
    <t>（一）一般公共服务支出</t>
    <phoneticPr fontId="1" type="noConversion"/>
  </si>
  <si>
    <t>二、结转下年</t>
    <phoneticPr fontId="1" type="noConversion"/>
  </si>
  <si>
    <t>单位：元</t>
    <phoneticPr fontId="1" type="noConversion"/>
  </si>
  <si>
    <t>部门收入总体情况表</t>
    <phoneticPr fontId="1" type="noConversion"/>
  </si>
  <si>
    <t>部门支出总体情况表</t>
    <phoneticPr fontId="1" type="noConversion"/>
  </si>
  <si>
    <t>财政拨款收支总体情况表</t>
    <phoneticPr fontId="1" type="noConversion"/>
  </si>
  <si>
    <t>总计</t>
  </si>
  <si>
    <t>合计</t>
    <phoneticPr fontId="1" type="noConversion"/>
  </si>
  <si>
    <t>总计</t>
    <phoneticPr fontId="1" type="noConversion"/>
  </si>
  <si>
    <t>总计</t>
    <phoneticPr fontId="1" type="noConversion"/>
  </si>
  <si>
    <t>一般公共预算支出情况表</t>
  </si>
  <si>
    <t>科目名称</t>
    <phoneticPr fontId="1" type="noConversion"/>
  </si>
  <si>
    <t>单位：元</t>
    <phoneticPr fontId="1" type="noConversion"/>
  </si>
  <si>
    <t>功能分类代码</t>
  </si>
  <si>
    <t>功能分类名称</t>
  </si>
  <si>
    <t>部门经济分类代码</t>
  </si>
  <si>
    <t>部门经济分类名称</t>
  </si>
  <si>
    <t>政府经济分类代码</t>
  </si>
  <si>
    <t>政府经济分类名称</t>
  </si>
  <si>
    <t>项目名称</t>
  </si>
  <si>
    <t>工资福利支出</t>
  </si>
  <si>
    <t>基本工资</t>
  </si>
  <si>
    <t>津贴补贴</t>
  </si>
  <si>
    <t>人员经费</t>
    <phoneticPr fontId="1" type="noConversion"/>
  </si>
  <si>
    <t>公用经费</t>
    <phoneticPr fontId="1" type="noConversion"/>
  </si>
  <si>
    <t>一般公共预算基本支出情况表</t>
  </si>
  <si>
    <t>单位：元</t>
    <phoneticPr fontId="1" type="noConversion"/>
  </si>
  <si>
    <t>1、因公出国（境）费</t>
  </si>
  <si>
    <t>2、公务接待费</t>
  </si>
  <si>
    <t>3、公务用车购置及运行维护费</t>
  </si>
  <si>
    <t>单位：元</t>
    <phoneticPr fontId="1" type="noConversion"/>
  </si>
  <si>
    <t>一般公共预算“三公”经费支出情况表</t>
    <phoneticPr fontId="1" type="noConversion"/>
  </si>
  <si>
    <t>政府性基金预算支出情况表</t>
  </si>
  <si>
    <t xml:space="preserve">单位：元 </t>
    <phoneticPr fontId="1" type="noConversion"/>
  </si>
  <si>
    <t>部门预算明细表</t>
    <phoneticPr fontId="1" type="noConversion"/>
  </si>
  <si>
    <t>科目名称</t>
    <phoneticPr fontId="1" type="noConversion"/>
  </si>
  <si>
    <t>表一：</t>
    <phoneticPr fontId="1" type="noConversion"/>
  </si>
  <si>
    <t>表二：</t>
    <phoneticPr fontId="1" type="noConversion"/>
  </si>
  <si>
    <t>表三：</t>
    <phoneticPr fontId="1" type="noConversion"/>
  </si>
  <si>
    <t>表四：</t>
    <phoneticPr fontId="1" type="noConversion"/>
  </si>
  <si>
    <t>表五：</t>
    <phoneticPr fontId="1" type="noConversion"/>
  </si>
  <si>
    <t>表六：</t>
    <phoneticPr fontId="1" type="noConversion"/>
  </si>
  <si>
    <t>表七：</t>
    <phoneticPr fontId="1" type="noConversion"/>
  </si>
  <si>
    <t>表八：</t>
    <phoneticPr fontId="1" type="noConversion"/>
  </si>
  <si>
    <t>表九：</t>
    <phoneticPr fontId="1" type="noConversion"/>
  </si>
  <si>
    <t>科目编码</t>
    <phoneticPr fontId="1" type="noConversion"/>
  </si>
  <si>
    <t xml:space="preserve">  （一）一般公共预算拨款</t>
    <phoneticPr fontId="1" type="noConversion"/>
  </si>
  <si>
    <t xml:space="preserve">  （二）政府性基金预算拨款</t>
    <phoneticPr fontId="1" type="noConversion"/>
  </si>
  <si>
    <t>预算单位代码</t>
  </si>
  <si>
    <t>预算单位名称</t>
  </si>
  <si>
    <t>功能科目代码</t>
  </si>
  <si>
    <t>指标金额</t>
  </si>
  <si>
    <t>市指标文号</t>
  </si>
  <si>
    <t>专项转移支付预算表</t>
    <phoneticPr fontId="1" type="noConversion"/>
  </si>
  <si>
    <t>表十：</t>
    <phoneticPr fontId="1" type="noConversion"/>
  </si>
  <si>
    <t>合计</t>
    <phoneticPr fontId="1" type="noConversion"/>
  </si>
  <si>
    <t>部门经济分类代码</t>
    <phoneticPr fontId="1" type="noConversion"/>
  </si>
  <si>
    <t>部门经济分类名称</t>
    <phoneticPr fontId="1" type="noConversion"/>
  </si>
  <si>
    <t>2018年预算数</t>
    <phoneticPr fontId="1" type="noConversion"/>
  </si>
  <si>
    <t>2019年预算数</t>
    <phoneticPr fontId="1" type="noConversion"/>
  </si>
  <si>
    <t>商贸事务</t>
    <phoneticPr fontId="2" type="noConversion"/>
  </si>
  <si>
    <t>一般行政管理事务</t>
    <phoneticPr fontId="2" type="noConversion"/>
  </si>
  <si>
    <t>国内贸易管理</t>
    <phoneticPr fontId="2" type="noConversion"/>
  </si>
  <si>
    <t>事业运行</t>
    <phoneticPr fontId="2" type="noConversion"/>
  </si>
  <si>
    <t>其他商贸事务支出</t>
    <phoneticPr fontId="2" type="noConversion"/>
  </si>
  <si>
    <t>行政事业单位离退休</t>
  </si>
  <si>
    <t>归口管理的行政单位离退休</t>
    <phoneticPr fontId="2" type="noConversion"/>
  </si>
  <si>
    <t>事业单位离休退休</t>
    <phoneticPr fontId="2" type="noConversion"/>
  </si>
  <si>
    <t>机关事业单位基本养老保险缴费</t>
    <phoneticPr fontId="2" type="noConversion"/>
  </si>
  <si>
    <t>机关事业单位职业年金缴费支出</t>
    <phoneticPr fontId="2" type="noConversion"/>
  </si>
  <si>
    <t>行政事业单位医疗★</t>
  </si>
  <si>
    <t>行政单位医疗</t>
    <phoneticPr fontId="2" type="noConversion"/>
  </si>
  <si>
    <t>事业单位医疗</t>
    <phoneticPr fontId="2" type="noConversion"/>
  </si>
  <si>
    <t>其他行政事业单位医疗支出</t>
    <phoneticPr fontId="2" type="noConversion"/>
  </si>
  <si>
    <t>住房保障支出</t>
    <phoneticPr fontId="2" type="noConversion"/>
  </si>
  <si>
    <t>住房改革支出</t>
  </si>
  <si>
    <t>住房公积金</t>
    <phoneticPr fontId="2" type="noConversion"/>
  </si>
  <si>
    <t>提租补贴</t>
    <phoneticPr fontId="2" type="noConversion"/>
  </si>
  <si>
    <t>购房补贴</t>
    <phoneticPr fontId="2" type="noConversion"/>
  </si>
  <si>
    <t>合计</t>
    <phoneticPr fontId="1" type="noConversion"/>
  </si>
  <si>
    <t>社会保障和就业支出</t>
    <phoneticPr fontId="1" type="noConversion"/>
  </si>
  <si>
    <t>（二）社会保障和就业支出</t>
    <phoneticPr fontId="1" type="noConversion"/>
  </si>
  <si>
    <t>医疗卫生与计划生育支出</t>
    <phoneticPr fontId="1" type="noConversion"/>
  </si>
  <si>
    <t>（三）医疗卫生与计划生育支出</t>
    <phoneticPr fontId="1" type="noConversion"/>
  </si>
  <si>
    <t>（四）住房保障支出</t>
    <phoneticPr fontId="1" type="noConversion"/>
  </si>
  <si>
    <t>本单位无政府性基金预算支出情况。</t>
    <phoneticPr fontId="38" type="noConversion"/>
  </si>
  <si>
    <t>本单位无专项转移支付情况</t>
    <phoneticPr fontId="38" type="noConversion"/>
  </si>
  <si>
    <t>工资奖金津补贴</t>
  </si>
  <si>
    <t>其他工资福利支出</t>
  </si>
  <si>
    <t>社会保障缴费</t>
  </si>
  <si>
    <t>办公经费</t>
  </si>
  <si>
    <t>其他对个人和家庭的补助</t>
  </si>
  <si>
    <t>维修（护）费</t>
  </si>
  <si>
    <t>会议费</t>
  </si>
  <si>
    <t>培训费</t>
  </si>
  <si>
    <t>公务接待费</t>
  </si>
  <si>
    <t>奖金</t>
  </si>
  <si>
    <t>其他社会保障缴费</t>
  </si>
  <si>
    <t>其他交通费用</t>
  </si>
  <si>
    <t>办公费</t>
  </si>
  <si>
    <t>水费</t>
  </si>
  <si>
    <t>电费</t>
  </si>
  <si>
    <t>邮电费</t>
  </si>
  <si>
    <t>差旅费</t>
  </si>
  <si>
    <t>其他商品和服务支出</t>
  </si>
  <si>
    <t>工会经费</t>
  </si>
  <si>
    <t>福利费</t>
  </si>
  <si>
    <t>离退休费</t>
  </si>
  <si>
    <t>机关事业单位基本养老保险缴费</t>
  </si>
  <si>
    <t>职业年金缴费</t>
  </si>
  <si>
    <t>离休费</t>
  </si>
  <si>
    <t>退休费</t>
  </si>
  <si>
    <t>住房公积金</t>
  </si>
  <si>
    <t>商品和服务支出</t>
  </si>
  <si>
    <t>绩效工资</t>
  </si>
  <si>
    <t>2019年部门预算“三公”经费增减变化原因等说明：</t>
    <phoneticPr fontId="38" type="noConversion"/>
  </si>
  <si>
    <t>1、因公出国（境）费：2019年预算数：0元，2018年预算数：0元。没有变化。</t>
    <phoneticPr fontId="38" type="noConversion"/>
  </si>
  <si>
    <t>3、公务用车购置及运行维护费：2019年预算数:0元，2018年预算数：46000元。2019年我委根据区车改办要求，公务用车经费统一由区机关服务中心填报。相关费用支出统一由区机关服务中心列支。</t>
    <phoneticPr fontId="38" type="noConversion"/>
  </si>
  <si>
    <r>
      <t>人员支出（在职统发）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基本工资</t>
    </r>
  </si>
  <si>
    <r>
      <t>人员支出（在职统发）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津贴补贴</t>
    </r>
  </si>
  <si>
    <r>
      <t>人员支出（在职统发）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奖金</t>
    </r>
  </si>
  <si>
    <r>
      <t>人员支出（在职统发）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其他工资福利支出</t>
    </r>
  </si>
  <si>
    <r>
      <t>人员支出（在职非统发）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其他社会保障缴费</t>
    </r>
  </si>
  <si>
    <r>
      <t>对个人和家庭补助支出（在职统发）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津贴补贴</t>
    </r>
  </si>
  <si>
    <r>
      <t>对个人和家庭补助支出（在职统发）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其他交通费用</t>
    </r>
  </si>
  <si>
    <r>
      <t>对个人和家庭补助支出（在职统发）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其他对个人和家庭的补助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</si>
  <si>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办公费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</si>
  <si>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水费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</si>
  <si>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电费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</si>
  <si>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邮电费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</si>
  <si>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差旅费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</si>
  <si>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维修（护）费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</si>
  <si>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会议费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</si>
  <si>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培训费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</si>
  <si>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公务接待费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</si>
  <si>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工会经费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</si>
  <si>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福利费</t>
    </r>
  </si>
  <si>
    <r>
      <t>日常公用支出（在职人员）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其他商品和服务支出</t>
    </r>
  </si>
  <si>
    <t>其他商贸事务支出</t>
  </si>
  <si>
    <t>北京马连道国际茶文化展</t>
  </si>
  <si>
    <t>委托业务费</t>
  </si>
  <si>
    <r>
      <t>西城区参加</t>
    </r>
    <r>
      <rPr>
        <sz val="10.5"/>
        <color theme="1"/>
        <rFont val="Times New Roman"/>
        <family val="1"/>
      </rPr>
      <t>2019</t>
    </r>
    <r>
      <rPr>
        <sz val="10.5"/>
        <color theme="1"/>
        <rFont val="宋体"/>
        <family val="3"/>
        <charset val="134"/>
      </rPr>
      <t>年京交会</t>
    </r>
  </si>
  <si>
    <t>贸易及投资促进、交流活动</t>
  </si>
  <si>
    <t>印刷费</t>
  </si>
  <si>
    <t>《西城商务服务指南》制作</t>
  </si>
  <si>
    <t>西城区商务委外资企业管理系统维护及外资统计</t>
  </si>
  <si>
    <t>外经外贸管理经费</t>
  </si>
  <si>
    <t>一般行政管理事务</t>
  </si>
  <si>
    <t>咨询费</t>
  </si>
  <si>
    <r>
      <t>2018</t>
    </r>
    <r>
      <rPr>
        <sz val="10.5"/>
        <color theme="1"/>
        <rFont val="宋体"/>
        <family val="3"/>
        <charset val="134"/>
      </rPr>
      <t>商务委法律咨询费</t>
    </r>
  </si>
  <si>
    <t>国内贸易管理</t>
  </si>
  <si>
    <t>老字号工作经费</t>
  </si>
  <si>
    <t>商贸流通工作经费</t>
  </si>
  <si>
    <t>商业促进工作经费</t>
  </si>
  <si>
    <t>西城区服务贸易创新发展工作研究课题费</t>
  </si>
  <si>
    <t>安全生产标准化建设达标推广</t>
  </si>
  <si>
    <t>双打领导工作小组经费</t>
  </si>
  <si>
    <t>服务贸易重点企业统计监测</t>
  </si>
  <si>
    <t>西城区生活性服务业发展建设工作经费</t>
  </si>
  <si>
    <t>西城区生活性服务业发展建设项目</t>
  </si>
  <si>
    <r>
      <t>“西城</t>
    </r>
    <r>
      <rPr>
        <sz val="10.5"/>
        <color theme="1"/>
        <rFont val="Times New Roman"/>
        <family val="1"/>
      </rPr>
      <t>e</t>
    </r>
    <r>
      <rPr>
        <sz val="10.5"/>
        <color theme="1"/>
        <rFont val="宋体"/>
        <family val="3"/>
        <charset val="134"/>
      </rPr>
      <t>生活”大数据便民服务</t>
    </r>
  </si>
  <si>
    <t>区商务委安全生产执法装备</t>
  </si>
  <si>
    <t>商务执法及安全生产工作经费</t>
  </si>
  <si>
    <t>预留机动费</t>
  </si>
  <si>
    <t>机关事业单位基本养老保险缴费支出</t>
  </si>
  <si>
    <r>
      <t>人员支出（在职非统发）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机关事业单位基本养老保险缴费</t>
    </r>
  </si>
  <si>
    <t>机关事业单位职业年金缴费支出</t>
  </si>
  <si>
    <r>
      <t>人员支出（在职非统发）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职业年金缴费</t>
    </r>
  </si>
  <si>
    <t>归口管理的行政单位离退休</t>
  </si>
  <si>
    <r>
      <t>对个人和家庭补助支出（离休统发）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离休费</t>
    </r>
  </si>
  <si>
    <r>
      <t>对个人和家庭补助支出（离休统发）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其他对个人和家庭的补助</t>
    </r>
  </si>
  <si>
    <r>
      <t>对个人和家庭补助支出（离退休非统发）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退休费</t>
    </r>
  </si>
  <si>
    <r>
      <t>对个人和家庭补助支出（离退休非统发）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其他对个人和家庭的补助</t>
    </r>
  </si>
  <si>
    <r>
      <t>日常公用支出（离退休人员）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其他商品和服务支出</t>
    </r>
  </si>
  <si>
    <t>行政单位医疗</t>
  </si>
  <si>
    <t>其他行政事业单位医疗支出</t>
  </si>
  <si>
    <r>
      <t>对个人和家庭补助支出（离退休非统发）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其他社会保障缴费</t>
    </r>
  </si>
  <si>
    <t>购房补贴</t>
  </si>
  <si>
    <r>
      <t>对个人和家庭补助支出（在职非统发）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津贴补贴</t>
    </r>
  </si>
  <si>
    <r>
      <t>对个人和家庭补助支出（在职非统发）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住房公积金</t>
    </r>
  </si>
  <si>
    <t>事业运行</t>
  </si>
  <si>
    <r>
      <t>人员支出（在职统发）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绩效工资</t>
    </r>
  </si>
  <si>
    <t>事业单位离退休</t>
  </si>
  <si>
    <t>事业单位医疗</t>
  </si>
  <si>
    <t>提租补贴</t>
  </si>
  <si>
    <r>
      <t>对个人和家庭补助支出（离退休非统发）</t>
    </r>
    <r>
      <rPr>
        <sz val="10.5"/>
        <color theme="1"/>
        <rFont val="Times New Roman"/>
        <family val="1"/>
      </rPr>
      <t>_</t>
    </r>
    <r>
      <rPr>
        <sz val="10.5"/>
        <color theme="1"/>
        <rFont val="宋体"/>
        <family val="3"/>
        <charset val="134"/>
      </rPr>
      <t>津贴补贴</t>
    </r>
  </si>
  <si>
    <t>2、公务接待费：2019年预算数：7540.56元。2018年预算数：7666.68元。公务接待费是根据办公费、水费、电费、邮电费、取暖费、物业管理费、差旅费、维修（护）费、培训费、福利费预算之和的1.5%计提。2019年相关费用标准较2018年有所降低，以及2019年预算中在职人员数有所减少，故2019年公务接待费比2018年较低。</t>
    <phoneticPr fontId="38" type="noConversion"/>
  </si>
  <si>
    <t>其中；公务用车购置费</t>
    <phoneticPr fontId="1" type="noConversion"/>
  </si>
  <si>
    <t xml:space="preserve">      公务用车运行维护费</t>
    <phoneticPr fontId="1" type="noConversion"/>
  </si>
  <si>
    <t>医疗卫生与计划生育支出</t>
    <phoneticPr fontId="1" type="noConversion"/>
  </si>
  <si>
    <t>住房保障支出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</si>
</sst>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0.5"/>
      <color theme="1"/>
      <name val="Times New Roman"/>
      <family val="1"/>
    </font>
    <font>
      <b/>
      <sz val="10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  <scheme val="major"/>
    </font>
    <font>
      <sz val="16"/>
      <color theme="1"/>
      <name val="宋体"/>
      <family val="3"/>
      <charset val="134"/>
      <scheme val="major"/>
    </font>
    <font>
      <sz val="9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ajor"/>
    </font>
    <font>
      <b/>
      <sz val="10"/>
      <color theme="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  <font>
      <b/>
      <sz val="10"/>
      <color rgb="FF000000"/>
      <name val="宋体"/>
      <family val="3"/>
      <charset val="134"/>
      <scheme val="major"/>
    </font>
    <font>
      <sz val="10"/>
      <color rgb="FF000000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  <font>
      <b/>
      <sz val="16"/>
      <color indexed="8"/>
      <name val="宋体"/>
      <family val="3"/>
      <charset val="134"/>
      <scheme val="major"/>
    </font>
    <font>
      <b/>
      <sz val="10"/>
      <color indexed="8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0"/>
      <color rgb="FF000000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0" fillId="0" borderId="0" xfId="0" applyAlignme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2" xfId="0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/>
    </xf>
    <xf numFmtId="4" fontId="9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 vertical="center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6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4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4" fontId="31" fillId="0" borderId="1" xfId="0" applyNumberFormat="1" applyFont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0" fontId="32" fillId="0" borderId="0" xfId="0" applyFont="1" applyAlignment="1"/>
    <xf numFmtId="0" fontId="32" fillId="0" borderId="0" xfId="0" applyFont="1">
      <alignment vertical="center"/>
    </xf>
    <xf numFmtId="0" fontId="33" fillId="0" borderId="2" xfId="0" applyFont="1" applyBorder="1" applyAlignment="1">
      <alignment horizontal="left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0" xfId="0" applyNumberFormat="1">
      <alignment vertical="center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7" fillId="0" borderId="2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4" fontId="3" fillId="0" borderId="12" xfId="0" applyNumberFormat="1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C11" sqref="C11"/>
    </sheetView>
  </sheetViews>
  <sheetFormatPr defaultColWidth="9" defaultRowHeight="13.5"/>
  <cols>
    <col min="1" max="1" width="20.75" style="1" customWidth="1"/>
    <col min="2" max="2" width="15.875" style="1" customWidth="1"/>
    <col min="3" max="3" width="22.875" style="1" customWidth="1"/>
    <col min="4" max="4" width="16" style="1" customWidth="1"/>
    <col min="5" max="5" width="9" style="1" customWidth="1"/>
    <col min="6" max="6" width="11.625" style="1" bestFit="1" customWidth="1"/>
    <col min="7" max="256" width="9" style="1"/>
    <col min="257" max="257" width="20.75" style="1" customWidth="1"/>
    <col min="258" max="258" width="15.875" style="1" customWidth="1"/>
    <col min="259" max="259" width="18.5" style="1" customWidth="1"/>
    <col min="260" max="260" width="16" style="1" customWidth="1"/>
    <col min="261" max="261" width="9" style="1" customWidth="1"/>
    <col min="262" max="262" width="11.625" style="1" bestFit="1" customWidth="1"/>
    <col min="263" max="512" width="9" style="1"/>
    <col min="513" max="513" width="20.75" style="1" customWidth="1"/>
    <col min="514" max="514" width="15.875" style="1" customWidth="1"/>
    <col min="515" max="515" width="18.5" style="1" customWidth="1"/>
    <col min="516" max="516" width="16" style="1" customWidth="1"/>
    <col min="517" max="517" width="9" style="1" customWidth="1"/>
    <col min="518" max="518" width="11.625" style="1" bestFit="1" customWidth="1"/>
    <col min="519" max="768" width="9" style="1"/>
    <col min="769" max="769" width="20.75" style="1" customWidth="1"/>
    <col min="770" max="770" width="15.875" style="1" customWidth="1"/>
    <col min="771" max="771" width="18.5" style="1" customWidth="1"/>
    <col min="772" max="772" width="16" style="1" customWidth="1"/>
    <col min="773" max="773" width="9" style="1" customWidth="1"/>
    <col min="774" max="774" width="11.625" style="1" bestFit="1" customWidth="1"/>
    <col min="775" max="1024" width="9" style="1"/>
    <col min="1025" max="1025" width="20.75" style="1" customWidth="1"/>
    <col min="1026" max="1026" width="15.875" style="1" customWidth="1"/>
    <col min="1027" max="1027" width="18.5" style="1" customWidth="1"/>
    <col min="1028" max="1028" width="16" style="1" customWidth="1"/>
    <col min="1029" max="1029" width="9" style="1" customWidth="1"/>
    <col min="1030" max="1030" width="11.625" style="1" bestFit="1" customWidth="1"/>
    <col min="1031" max="1280" width="9" style="1"/>
    <col min="1281" max="1281" width="20.75" style="1" customWidth="1"/>
    <col min="1282" max="1282" width="15.875" style="1" customWidth="1"/>
    <col min="1283" max="1283" width="18.5" style="1" customWidth="1"/>
    <col min="1284" max="1284" width="16" style="1" customWidth="1"/>
    <col min="1285" max="1285" width="9" style="1" customWidth="1"/>
    <col min="1286" max="1286" width="11.625" style="1" bestFit="1" customWidth="1"/>
    <col min="1287" max="1536" width="9" style="1"/>
    <col min="1537" max="1537" width="20.75" style="1" customWidth="1"/>
    <col min="1538" max="1538" width="15.875" style="1" customWidth="1"/>
    <col min="1539" max="1539" width="18.5" style="1" customWidth="1"/>
    <col min="1540" max="1540" width="16" style="1" customWidth="1"/>
    <col min="1541" max="1541" width="9" style="1" customWidth="1"/>
    <col min="1542" max="1542" width="11.625" style="1" bestFit="1" customWidth="1"/>
    <col min="1543" max="1792" width="9" style="1"/>
    <col min="1793" max="1793" width="20.75" style="1" customWidth="1"/>
    <col min="1794" max="1794" width="15.875" style="1" customWidth="1"/>
    <col min="1795" max="1795" width="18.5" style="1" customWidth="1"/>
    <col min="1796" max="1796" width="16" style="1" customWidth="1"/>
    <col min="1797" max="1797" width="9" style="1" customWidth="1"/>
    <col min="1798" max="1798" width="11.625" style="1" bestFit="1" customWidth="1"/>
    <col min="1799" max="2048" width="9" style="1"/>
    <col min="2049" max="2049" width="20.75" style="1" customWidth="1"/>
    <col min="2050" max="2050" width="15.875" style="1" customWidth="1"/>
    <col min="2051" max="2051" width="18.5" style="1" customWidth="1"/>
    <col min="2052" max="2052" width="16" style="1" customWidth="1"/>
    <col min="2053" max="2053" width="9" style="1" customWidth="1"/>
    <col min="2054" max="2054" width="11.625" style="1" bestFit="1" customWidth="1"/>
    <col min="2055" max="2304" width="9" style="1"/>
    <col min="2305" max="2305" width="20.75" style="1" customWidth="1"/>
    <col min="2306" max="2306" width="15.875" style="1" customWidth="1"/>
    <col min="2307" max="2307" width="18.5" style="1" customWidth="1"/>
    <col min="2308" max="2308" width="16" style="1" customWidth="1"/>
    <col min="2309" max="2309" width="9" style="1" customWidth="1"/>
    <col min="2310" max="2310" width="11.625" style="1" bestFit="1" customWidth="1"/>
    <col min="2311" max="2560" width="9" style="1"/>
    <col min="2561" max="2561" width="20.75" style="1" customWidth="1"/>
    <col min="2562" max="2562" width="15.875" style="1" customWidth="1"/>
    <col min="2563" max="2563" width="18.5" style="1" customWidth="1"/>
    <col min="2564" max="2564" width="16" style="1" customWidth="1"/>
    <col min="2565" max="2565" width="9" style="1" customWidth="1"/>
    <col min="2566" max="2566" width="11.625" style="1" bestFit="1" customWidth="1"/>
    <col min="2567" max="2816" width="9" style="1"/>
    <col min="2817" max="2817" width="20.75" style="1" customWidth="1"/>
    <col min="2818" max="2818" width="15.875" style="1" customWidth="1"/>
    <col min="2819" max="2819" width="18.5" style="1" customWidth="1"/>
    <col min="2820" max="2820" width="16" style="1" customWidth="1"/>
    <col min="2821" max="2821" width="9" style="1" customWidth="1"/>
    <col min="2822" max="2822" width="11.625" style="1" bestFit="1" customWidth="1"/>
    <col min="2823" max="3072" width="9" style="1"/>
    <col min="3073" max="3073" width="20.75" style="1" customWidth="1"/>
    <col min="3074" max="3074" width="15.875" style="1" customWidth="1"/>
    <col min="3075" max="3075" width="18.5" style="1" customWidth="1"/>
    <col min="3076" max="3076" width="16" style="1" customWidth="1"/>
    <col min="3077" max="3077" width="9" style="1" customWidth="1"/>
    <col min="3078" max="3078" width="11.625" style="1" bestFit="1" customWidth="1"/>
    <col min="3079" max="3328" width="9" style="1"/>
    <col min="3329" max="3329" width="20.75" style="1" customWidth="1"/>
    <col min="3330" max="3330" width="15.875" style="1" customWidth="1"/>
    <col min="3331" max="3331" width="18.5" style="1" customWidth="1"/>
    <col min="3332" max="3332" width="16" style="1" customWidth="1"/>
    <col min="3333" max="3333" width="9" style="1" customWidth="1"/>
    <col min="3334" max="3334" width="11.625" style="1" bestFit="1" customWidth="1"/>
    <col min="3335" max="3584" width="9" style="1"/>
    <col min="3585" max="3585" width="20.75" style="1" customWidth="1"/>
    <col min="3586" max="3586" width="15.875" style="1" customWidth="1"/>
    <col min="3587" max="3587" width="18.5" style="1" customWidth="1"/>
    <col min="3588" max="3588" width="16" style="1" customWidth="1"/>
    <col min="3589" max="3589" width="9" style="1" customWidth="1"/>
    <col min="3590" max="3590" width="11.625" style="1" bestFit="1" customWidth="1"/>
    <col min="3591" max="3840" width="9" style="1"/>
    <col min="3841" max="3841" width="20.75" style="1" customWidth="1"/>
    <col min="3842" max="3842" width="15.875" style="1" customWidth="1"/>
    <col min="3843" max="3843" width="18.5" style="1" customWidth="1"/>
    <col min="3844" max="3844" width="16" style="1" customWidth="1"/>
    <col min="3845" max="3845" width="9" style="1" customWidth="1"/>
    <col min="3846" max="3846" width="11.625" style="1" bestFit="1" customWidth="1"/>
    <col min="3847" max="4096" width="9" style="1"/>
    <col min="4097" max="4097" width="20.75" style="1" customWidth="1"/>
    <col min="4098" max="4098" width="15.875" style="1" customWidth="1"/>
    <col min="4099" max="4099" width="18.5" style="1" customWidth="1"/>
    <col min="4100" max="4100" width="16" style="1" customWidth="1"/>
    <col min="4101" max="4101" width="9" style="1" customWidth="1"/>
    <col min="4102" max="4102" width="11.625" style="1" bestFit="1" customWidth="1"/>
    <col min="4103" max="4352" width="9" style="1"/>
    <col min="4353" max="4353" width="20.75" style="1" customWidth="1"/>
    <col min="4354" max="4354" width="15.875" style="1" customWidth="1"/>
    <col min="4355" max="4355" width="18.5" style="1" customWidth="1"/>
    <col min="4356" max="4356" width="16" style="1" customWidth="1"/>
    <col min="4357" max="4357" width="9" style="1" customWidth="1"/>
    <col min="4358" max="4358" width="11.625" style="1" bestFit="1" customWidth="1"/>
    <col min="4359" max="4608" width="9" style="1"/>
    <col min="4609" max="4609" width="20.75" style="1" customWidth="1"/>
    <col min="4610" max="4610" width="15.875" style="1" customWidth="1"/>
    <col min="4611" max="4611" width="18.5" style="1" customWidth="1"/>
    <col min="4612" max="4612" width="16" style="1" customWidth="1"/>
    <col min="4613" max="4613" width="9" style="1" customWidth="1"/>
    <col min="4614" max="4614" width="11.625" style="1" bestFit="1" customWidth="1"/>
    <col min="4615" max="4864" width="9" style="1"/>
    <col min="4865" max="4865" width="20.75" style="1" customWidth="1"/>
    <col min="4866" max="4866" width="15.875" style="1" customWidth="1"/>
    <col min="4867" max="4867" width="18.5" style="1" customWidth="1"/>
    <col min="4868" max="4868" width="16" style="1" customWidth="1"/>
    <col min="4869" max="4869" width="9" style="1" customWidth="1"/>
    <col min="4870" max="4870" width="11.625" style="1" bestFit="1" customWidth="1"/>
    <col min="4871" max="5120" width="9" style="1"/>
    <col min="5121" max="5121" width="20.75" style="1" customWidth="1"/>
    <col min="5122" max="5122" width="15.875" style="1" customWidth="1"/>
    <col min="5123" max="5123" width="18.5" style="1" customWidth="1"/>
    <col min="5124" max="5124" width="16" style="1" customWidth="1"/>
    <col min="5125" max="5125" width="9" style="1" customWidth="1"/>
    <col min="5126" max="5126" width="11.625" style="1" bestFit="1" customWidth="1"/>
    <col min="5127" max="5376" width="9" style="1"/>
    <col min="5377" max="5377" width="20.75" style="1" customWidth="1"/>
    <col min="5378" max="5378" width="15.875" style="1" customWidth="1"/>
    <col min="5379" max="5379" width="18.5" style="1" customWidth="1"/>
    <col min="5380" max="5380" width="16" style="1" customWidth="1"/>
    <col min="5381" max="5381" width="9" style="1" customWidth="1"/>
    <col min="5382" max="5382" width="11.625" style="1" bestFit="1" customWidth="1"/>
    <col min="5383" max="5632" width="9" style="1"/>
    <col min="5633" max="5633" width="20.75" style="1" customWidth="1"/>
    <col min="5634" max="5634" width="15.875" style="1" customWidth="1"/>
    <col min="5635" max="5635" width="18.5" style="1" customWidth="1"/>
    <col min="5636" max="5636" width="16" style="1" customWidth="1"/>
    <col min="5637" max="5637" width="9" style="1" customWidth="1"/>
    <col min="5638" max="5638" width="11.625" style="1" bestFit="1" customWidth="1"/>
    <col min="5639" max="5888" width="9" style="1"/>
    <col min="5889" max="5889" width="20.75" style="1" customWidth="1"/>
    <col min="5890" max="5890" width="15.875" style="1" customWidth="1"/>
    <col min="5891" max="5891" width="18.5" style="1" customWidth="1"/>
    <col min="5892" max="5892" width="16" style="1" customWidth="1"/>
    <col min="5893" max="5893" width="9" style="1" customWidth="1"/>
    <col min="5894" max="5894" width="11.625" style="1" bestFit="1" customWidth="1"/>
    <col min="5895" max="6144" width="9" style="1"/>
    <col min="6145" max="6145" width="20.75" style="1" customWidth="1"/>
    <col min="6146" max="6146" width="15.875" style="1" customWidth="1"/>
    <col min="6147" max="6147" width="18.5" style="1" customWidth="1"/>
    <col min="6148" max="6148" width="16" style="1" customWidth="1"/>
    <col min="6149" max="6149" width="9" style="1" customWidth="1"/>
    <col min="6150" max="6150" width="11.625" style="1" bestFit="1" customWidth="1"/>
    <col min="6151" max="6400" width="9" style="1"/>
    <col min="6401" max="6401" width="20.75" style="1" customWidth="1"/>
    <col min="6402" max="6402" width="15.875" style="1" customWidth="1"/>
    <col min="6403" max="6403" width="18.5" style="1" customWidth="1"/>
    <col min="6404" max="6404" width="16" style="1" customWidth="1"/>
    <col min="6405" max="6405" width="9" style="1" customWidth="1"/>
    <col min="6406" max="6406" width="11.625" style="1" bestFit="1" customWidth="1"/>
    <col min="6407" max="6656" width="9" style="1"/>
    <col min="6657" max="6657" width="20.75" style="1" customWidth="1"/>
    <col min="6658" max="6658" width="15.875" style="1" customWidth="1"/>
    <col min="6659" max="6659" width="18.5" style="1" customWidth="1"/>
    <col min="6660" max="6660" width="16" style="1" customWidth="1"/>
    <col min="6661" max="6661" width="9" style="1" customWidth="1"/>
    <col min="6662" max="6662" width="11.625" style="1" bestFit="1" customWidth="1"/>
    <col min="6663" max="6912" width="9" style="1"/>
    <col min="6913" max="6913" width="20.75" style="1" customWidth="1"/>
    <col min="6914" max="6914" width="15.875" style="1" customWidth="1"/>
    <col min="6915" max="6915" width="18.5" style="1" customWidth="1"/>
    <col min="6916" max="6916" width="16" style="1" customWidth="1"/>
    <col min="6917" max="6917" width="9" style="1" customWidth="1"/>
    <col min="6918" max="6918" width="11.625" style="1" bestFit="1" customWidth="1"/>
    <col min="6919" max="7168" width="9" style="1"/>
    <col min="7169" max="7169" width="20.75" style="1" customWidth="1"/>
    <col min="7170" max="7170" width="15.875" style="1" customWidth="1"/>
    <col min="7171" max="7171" width="18.5" style="1" customWidth="1"/>
    <col min="7172" max="7172" width="16" style="1" customWidth="1"/>
    <col min="7173" max="7173" width="9" style="1" customWidth="1"/>
    <col min="7174" max="7174" width="11.625" style="1" bestFit="1" customWidth="1"/>
    <col min="7175" max="7424" width="9" style="1"/>
    <col min="7425" max="7425" width="20.75" style="1" customWidth="1"/>
    <col min="7426" max="7426" width="15.875" style="1" customWidth="1"/>
    <col min="7427" max="7427" width="18.5" style="1" customWidth="1"/>
    <col min="7428" max="7428" width="16" style="1" customWidth="1"/>
    <col min="7429" max="7429" width="9" style="1" customWidth="1"/>
    <col min="7430" max="7430" width="11.625" style="1" bestFit="1" customWidth="1"/>
    <col min="7431" max="7680" width="9" style="1"/>
    <col min="7681" max="7681" width="20.75" style="1" customWidth="1"/>
    <col min="7682" max="7682" width="15.875" style="1" customWidth="1"/>
    <col min="7683" max="7683" width="18.5" style="1" customWidth="1"/>
    <col min="7684" max="7684" width="16" style="1" customWidth="1"/>
    <col min="7685" max="7685" width="9" style="1" customWidth="1"/>
    <col min="7686" max="7686" width="11.625" style="1" bestFit="1" customWidth="1"/>
    <col min="7687" max="7936" width="9" style="1"/>
    <col min="7937" max="7937" width="20.75" style="1" customWidth="1"/>
    <col min="7938" max="7938" width="15.875" style="1" customWidth="1"/>
    <col min="7939" max="7939" width="18.5" style="1" customWidth="1"/>
    <col min="7940" max="7940" width="16" style="1" customWidth="1"/>
    <col min="7941" max="7941" width="9" style="1" customWidth="1"/>
    <col min="7942" max="7942" width="11.625" style="1" bestFit="1" customWidth="1"/>
    <col min="7943" max="8192" width="9" style="1"/>
    <col min="8193" max="8193" width="20.75" style="1" customWidth="1"/>
    <col min="8194" max="8194" width="15.875" style="1" customWidth="1"/>
    <col min="8195" max="8195" width="18.5" style="1" customWidth="1"/>
    <col min="8196" max="8196" width="16" style="1" customWidth="1"/>
    <col min="8197" max="8197" width="9" style="1" customWidth="1"/>
    <col min="8198" max="8198" width="11.625" style="1" bestFit="1" customWidth="1"/>
    <col min="8199" max="8448" width="9" style="1"/>
    <col min="8449" max="8449" width="20.75" style="1" customWidth="1"/>
    <col min="8450" max="8450" width="15.875" style="1" customWidth="1"/>
    <col min="8451" max="8451" width="18.5" style="1" customWidth="1"/>
    <col min="8452" max="8452" width="16" style="1" customWidth="1"/>
    <col min="8453" max="8453" width="9" style="1" customWidth="1"/>
    <col min="8454" max="8454" width="11.625" style="1" bestFit="1" customWidth="1"/>
    <col min="8455" max="8704" width="9" style="1"/>
    <col min="8705" max="8705" width="20.75" style="1" customWidth="1"/>
    <col min="8706" max="8706" width="15.875" style="1" customWidth="1"/>
    <col min="8707" max="8707" width="18.5" style="1" customWidth="1"/>
    <col min="8708" max="8708" width="16" style="1" customWidth="1"/>
    <col min="8709" max="8709" width="9" style="1" customWidth="1"/>
    <col min="8710" max="8710" width="11.625" style="1" bestFit="1" customWidth="1"/>
    <col min="8711" max="8960" width="9" style="1"/>
    <col min="8961" max="8961" width="20.75" style="1" customWidth="1"/>
    <col min="8962" max="8962" width="15.875" style="1" customWidth="1"/>
    <col min="8963" max="8963" width="18.5" style="1" customWidth="1"/>
    <col min="8964" max="8964" width="16" style="1" customWidth="1"/>
    <col min="8965" max="8965" width="9" style="1" customWidth="1"/>
    <col min="8966" max="8966" width="11.625" style="1" bestFit="1" customWidth="1"/>
    <col min="8967" max="9216" width="9" style="1"/>
    <col min="9217" max="9217" width="20.75" style="1" customWidth="1"/>
    <col min="9218" max="9218" width="15.875" style="1" customWidth="1"/>
    <col min="9219" max="9219" width="18.5" style="1" customWidth="1"/>
    <col min="9220" max="9220" width="16" style="1" customWidth="1"/>
    <col min="9221" max="9221" width="9" style="1" customWidth="1"/>
    <col min="9222" max="9222" width="11.625" style="1" bestFit="1" customWidth="1"/>
    <col min="9223" max="9472" width="9" style="1"/>
    <col min="9473" max="9473" width="20.75" style="1" customWidth="1"/>
    <col min="9474" max="9474" width="15.875" style="1" customWidth="1"/>
    <col min="9475" max="9475" width="18.5" style="1" customWidth="1"/>
    <col min="9476" max="9476" width="16" style="1" customWidth="1"/>
    <col min="9477" max="9477" width="9" style="1" customWidth="1"/>
    <col min="9478" max="9478" width="11.625" style="1" bestFit="1" customWidth="1"/>
    <col min="9479" max="9728" width="9" style="1"/>
    <col min="9729" max="9729" width="20.75" style="1" customWidth="1"/>
    <col min="9730" max="9730" width="15.875" style="1" customWidth="1"/>
    <col min="9731" max="9731" width="18.5" style="1" customWidth="1"/>
    <col min="9732" max="9732" width="16" style="1" customWidth="1"/>
    <col min="9733" max="9733" width="9" style="1" customWidth="1"/>
    <col min="9734" max="9734" width="11.625" style="1" bestFit="1" customWidth="1"/>
    <col min="9735" max="9984" width="9" style="1"/>
    <col min="9985" max="9985" width="20.75" style="1" customWidth="1"/>
    <col min="9986" max="9986" width="15.875" style="1" customWidth="1"/>
    <col min="9987" max="9987" width="18.5" style="1" customWidth="1"/>
    <col min="9988" max="9988" width="16" style="1" customWidth="1"/>
    <col min="9989" max="9989" width="9" style="1" customWidth="1"/>
    <col min="9990" max="9990" width="11.625" style="1" bestFit="1" customWidth="1"/>
    <col min="9991" max="10240" width="9" style="1"/>
    <col min="10241" max="10241" width="20.75" style="1" customWidth="1"/>
    <col min="10242" max="10242" width="15.875" style="1" customWidth="1"/>
    <col min="10243" max="10243" width="18.5" style="1" customWidth="1"/>
    <col min="10244" max="10244" width="16" style="1" customWidth="1"/>
    <col min="10245" max="10245" width="9" style="1" customWidth="1"/>
    <col min="10246" max="10246" width="11.625" style="1" bestFit="1" customWidth="1"/>
    <col min="10247" max="10496" width="9" style="1"/>
    <col min="10497" max="10497" width="20.75" style="1" customWidth="1"/>
    <col min="10498" max="10498" width="15.875" style="1" customWidth="1"/>
    <col min="10499" max="10499" width="18.5" style="1" customWidth="1"/>
    <col min="10500" max="10500" width="16" style="1" customWidth="1"/>
    <col min="10501" max="10501" width="9" style="1" customWidth="1"/>
    <col min="10502" max="10502" width="11.625" style="1" bestFit="1" customWidth="1"/>
    <col min="10503" max="10752" width="9" style="1"/>
    <col min="10753" max="10753" width="20.75" style="1" customWidth="1"/>
    <col min="10754" max="10754" width="15.875" style="1" customWidth="1"/>
    <col min="10755" max="10755" width="18.5" style="1" customWidth="1"/>
    <col min="10756" max="10756" width="16" style="1" customWidth="1"/>
    <col min="10757" max="10757" width="9" style="1" customWidth="1"/>
    <col min="10758" max="10758" width="11.625" style="1" bestFit="1" customWidth="1"/>
    <col min="10759" max="11008" width="9" style="1"/>
    <col min="11009" max="11009" width="20.75" style="1" customWidth="1"/>
    <col min="11010" max="11010" width="15.875" style="1" customWidth="1"/>
    <col min="11011" max="11011" width="18.5" style="1" customWidth="1"/>
    <col min="11012" max="11012" width="16" style="1" customWidth="1"/>
    <col min="11013" max="11013" width="9" style="1" customWidth="1"/>
    <col min="11014" max="11014" width="11.625" style="1" bestFit="1" customWidth="1"/>
    <col min="11015" max="11264" width="9" style="1"/>
    <col min="11265" max="11265" width="20.75" style="1" customWidth="1"/>
    <col min="11266" max="11266" width="15.875" style="1" customWidth="1"/>
    <col min="11267" max="11267" width="18.5" style="1" customWidth="1"/>
    <col min="11268" max="11268" width="16" style="1" customWidth="1"/>
    <col min="11269" max="11269" width="9" style="1" customWidth="1"/>
    <col min="11270" max="11270" width="11.625" style="1" bestFit="1" customWidth="1"/>
    <col min="11271" max="11520" width="9" style="1"/>
    <col min="11521" max="11521" width="20.75" style="1" customWidth="1"/>
    <col min="11522" max="11522" width="15.875" style="1" customWidth="1"/>
    <col min="11523" max="11523" width="18.5" style="1" customWidth="1"/>
    <col min="11524" max="11524" width="16" style="1" customWidth="1"/>
    <col min="11525" max="11525" width="9" style="1" customWidth="1"/>
    <col min="11526" max="11526" width="11.625" style="1" bestFit="1" customWidth="1"/>
    <col min="11527" max="11776" width="9" style="1"/>
    <col min="11777" max="11777" width="20.75" style="1" customWidth="1"/>
    <col min="11778" max="11778" width="15.875" style="1" customWidth="1"/>
    <col min="11779" max="11779" width="18.5" style="1" customWidth="1"/>
    <col min="11780" max="11780" width="16" style="1" customWidth="1"/>
    <col min="11781" max="11781" width="9" style="1" customWidth="1"/>
    <col min="11782" max="11782" width="11.625" style="1" bestFit="1" customWidth="1"/>
    <col min="11783" max="12032" width="9" style="1"/>
    <col min="12033" max="12033" width="20.75" style="1" customWidth="1"/>
    <col min="12034" max="12034" width="15.875" style="1" customWidth="1"/>
    <col min="12035" max="12035" width="18.5" style="1" customWidth="1"/>
    <col min="12036" max="12036" width="16" style="1" customWidth="1"/>
    <col min="12037" max="12037" width="9" style="1" customWidth="1"/>
    <col min="12038" max="12038" width="11.625" style="1" bestFit="1" customWidth="1"/>
    <col min="12039" max="12288" width="9" style="1"/>
    <col min="12289" max="12289" width="20.75" style="1" customWidth="1"/>
    <col min="12290" max="12290" width="15.875" style="1" customWidth="1"/>
    <col min="12291" max="12291" width="18.5" style="1" customWidth="1"/>
    <col min="12292" max="12292" width="16" style="1" customWidth="1"/>
    <col min="12293" max="12293" width="9" style="1" customWidth="1"/>
    <col min="12294" max="12294" width="11.625" style="1" bestFit="1" customWidth="1"/>
    <col min="12295" max="12544" width="9" style="1"/>
    <col min="12545" max="12545" width="20.75" style="1" customWidth="1"/>
    <col min="12546" max="12546" width="15.875" style="1" customWidth="1"/>
    <col min="12547" max="12547" width="18.5" style="1" customWidth="1"/>
    <col min="12548" max="12548" width="16" style="1" customWidth="1"/>
    <col min="12549" max="12549" width="9" style="1" customWidth="1"/>
    <col min="12550" max="12550" width="11.625" style="1" bestFit="1" customWidth="1"/>
    <col min="12551" max="12800" width="9" style="1"/>
    <col min="12801" max="12801" width="20.75" style="1" customWidth="1"/>
    <col min="12802" max="12802" width="15.875" style="1" customWidth="1"/>
    <col min="12803" max="12803" width="18.5" style="1" customWidth="1"/>
    <col min="12804" max="12804" width="16" style="1" customWidth="1"/>
    <col min="12805" max="12805" width="9" style="1" customWidth="1"/>
    <col min="12806" max="12806" width="11.625" style="1" bestFit="1" customWidth="1"/>
    <col min="12807" max="13056" width="9" style="1"/>
    <col min="13057" max="13057" width="20.75" style="1" customWidth="1"/>
    <col min="13058" max="13058" width="15.875" style="1" customWidth="1"/>
    <col min="13059" max="13059" width="18.5" style="1" customWidth="1"/>
    <col min="13060" max="13060" width="16" style="1" customWidth="1"/>
    <col min="13061" max="13061" width="9" style="1" customWidth="1"/>
    <col min="13062" max="13062" width="11.625" style="1" bestFit="1" customWidth="1"/>
    <col min="13063" max="13312" width="9" style="1"/>
    <col min="13313" max="13313" width="20.75" style="1" customWidth="1"/>
    <col min="13314" max="13314" width="15.875" style="1" customWidth="1"/>
    <col min="13315" max="13315" width="18.5" style="1" customWidth="1"/>
    <col min="13316" max="13316" width="16" style="1" customWidth="1"/>
    <col min="13317" max="13317" width="9" style="1" customWidth="1"/>
    <col min="13318" max="13318" width="11.625" style="1" bestFit="1" customWidth="1"/>
    <col min="13319" max="13568" width="9" style="1"/>
    <col min="13569" max="13569" width="20.75" style="1" customWidth="1"/>
    <col min="13570" max="13570" width="15.875" style="1" customWidth="1"/>
    <col min="13571" max="13571" width="18.5" style="1" customWidth="1"/>
    <col min="13572" max="13572" width="16" style="1" customWidth="1"/>
    <col min="13573" max="13573" width="9" style="1" customWidth="1"/>
    <col min="13574" max="13574" width="11.625" style="1" bestFit="1" customWidth="1"/>
    <col min="13575" max="13824" width="9" style="1"/>
    <col min="13825" max="13825" width="20.75" style="1" customWidth="1"/>
    <col min="13826" max="13826" width="15.875" style="1" customWidth="1"/>
    <col min="13827" max="13827" width="18.5" style="1" customWidth="1"/>
    <col min="13828" max="13828" width="16" style="1" customWidth="1"/>
    <col min="13829" max="13829" width="9" style="1" customWidth="1"/>
    <col min="13830" max="13830" width="11.625" style="1" bestFit="1" customWidth="1"/>
    <col min="13831" max="14080" width="9" style="1"/>
    <col min="14081" max="14081" width="20.75" style="1" customWidth="1"/>
    <col min="14082" max="14082" width="15.875" style="1" customWidth="1"/>
    <col min="14083" max="14083" width="18.5" style="1" customWidth="1"/>
    <col min="14084" max="14084" width="16" style="1" customWidth="1"/>
    <col min="14085" max="14085" width="9" style="1" customWidth="1"/>
    <col min="14086" max="14086" width="11.625" style="1" bestFit="1" customWidth="1"/>
    <col min="14087" max="14336" width="9" style="1"/>
    <col min="14337" max="14337" width="20.75" style="1" customWidth="1"/>
    <col min="14338" max="14338" width="15.875" style="1" customWidth="1"/>
    <col min="14339" max="14339" width="18.5" style="1" customWidth="1"/>
    <col min="14340" max="14340" width="16" style="1" customWidth="1"/>
    <col min="14341" max="14341" width="9" style="1" customWidth="1"/>
    <col min="14342" max="14342" width="11.625" style="1" bestFit="1" customWidth="1"/>
    <col min="14343" max="14592" width="9" style="1"/>
    <col min="14593" max="14593" width="20.75" style="1" customWidth="1"/>
    <col min="14594" max="14594" width="15.875" style="1" customWidth="1"/>
    <col min="14595" max="14595" width="18.5" style="1" customWidth="1"/>
    <col min="14596" max="14596" width="16" style="1" customWidth="1"/>
    <col min="14597" max="14597" width="9" style="1" customWidth="1"/>
    <col min="14598" max="14598" width="11.625" style="1" bestFit="1" customWidth="1"/>
    <col min="14599" max="14848" width="9" style="1"/>
    <col min="14849" max="14849" width="20.75" style="1" customWidth="1"/>
    <col min="14850" max="14850" width="15.875" style="1" customWidth="1"/>
    <col min="14851" max="14851" width="18.5" style="1" customWidth="1"/>
    <col min="14852" max="14852" width="16" style="1" customWidth="1"/>
    <col min="14853" max="14853" width="9" style="1" customWidth="1"/>
    <col min="14854" max="14854" width="11.625" style="1" bestFit="1" customWidth="1"/>
    <col min="14855" max="15104" width="9" style="1"/>
    <col min="15105" max="15105" width="20.75" style="1" customWidth="1"/>
    <col min="15106" max="15106" width="15.875" style="1" customWidth="1"/>
    <col min="15107" max="15107" width="18.5" style="1" customWidth="1"/>
    <col min="15108" max="15108" width="16" style="1" customWidth="1"/>
    <col min="15109" max="15109" width="9" style="1" customWidth="1"/>
    <col min="15110" max="15110" width="11.625" style="1" bestFit="1" customWidth="1"/>
    <col min="15111" max="15360" width="9" style="1"/>
    <col min="15361" max="15361" width="20.75" style="1" customWidth="1"/>
    <col min="15362" max="15362" width="15.875" style="1" customWidth="1"/>
    <col min="15363" max="15363" width="18.5" style="1" customWidth="1"/>
    <col min="15364" max="15364" width="16" style="1" customWidth="1"/>
    <col min="15365" max="15365" width="9" style="1" customWidth="1"/>
    <col min="15366" max="15366" width="11.625" style="1" bestFit="1" customWidth="1"/>
    <col min="15367" max="15616" width="9" style="1"/>
    <col min="15617" max="15617" width="20.75" style="1" customWidth="1"/>
    <col min="15618" max="15618" width="15.875" style="1" customWidth="1"/>
    <col min="15619" max="15619" width="18.5" style="1" customWidth="1"/>
    <col min="15620" max="15620" width="16" style="1" customWidth="1"/>
    <col min="15621" max="15621" width="9" style="1" customWidth="1"/>
    <col min="15622" max="15622" width="11.625" style="1" bestFit="1" customWidth="1"/>
    <col min="15623" max="15872" width="9" style="1"/>
    <col min="15873" max="15873" width="20.75" style="1" customWidth="1"/>
    <col min="15874" max="15874" width="15.875" style="1" customWidth="1"/>
    <col min="15875" max="15875" width="18.5" style="1" customWidth="1"/>
    <col min="15876" max="15876" width="16" style="1" customWidth="1"/>
    <col min="15877" max="15877" width="9" style="1" customWidth="1"/>
    <col min="15878" max="15878" width="11.625" style="1" bestFit="1" customWidth="1"/>
    <col min="15879" max="16128" width="9" style="1"/>
    <col min="16129" max="16129" width="20.75" style="1" customWidth="1"/>
    <col min="16130" max="16130" width="15.875" style="1" customWidth="1"/>
    <col min="16131" max="16131" width="18.5" style="1" customWidth="1"/>
    <col min="16132" max="16132" width="16" style="1" customWidth="1"/>
    <col min="16133" max="16133" width="9" style="1" customWidth="1"/>
    <col min="16134" max="16134" width="11.625" style="1" bestFit="1" customWidth="1"/>
    <col min="16135" max="16384" width="9" style="1"/>
  </cols>
  <sheetData>
    <row r="1" spans="1:4" ht="18" customHeight="1">
      <c r="A1" s="63" t="s">
        <v>91</v>
      </c>
    </row>
    <row r="2" spans="1:4" ht="28.15" customHeight="1">
      <c r="A2" s="110" t="s">
        <v>26</v>
      </c>
      <c r="B2" s="110"/>
      <c r="C2" s="110"/>
      <c r="D2" s="110"/>
    </row>
    <row r="3" spans="1:4" ht="12.95" customHeight="1">
      <c r="A3" s="111" t="s">
        <v>0</v>
      </c>
      <c r="B3" s="111"/>
      <c r="C3" s="111"/>
      <c r="D3" s="111"/>
    </row>
    <row r="4" spans="1:4" ht="20.25" customHeight="1">
      <c r="A4" s="56" t="s">
        <v>1</v>
      </c>
      <c r="B4" s="56" t="s">
        <v>2</v>
      </c>
      <c r="C4" s="56" t="s">
        <v>3</v>
      </c>
      <c r="D4" s="56" t="s">
        <v>4</v>
      </c>
    </row>
    <row r="5" spans="1:4" ht="20.25" customHeight="1">
      <c r="A5" s="57" t="s">
        <v>5</v>
      </c>
      <c r="B5" s="58">
        <v>74926176.299999997</v>
      </c>
      <c r="C5" s="57" t="s">
        <v>6</v>
      </c>
      <c r="D5" s="58">
        <v>70374279.609999999</v>
      </c>
    </row>
    <row r="6" spans="1:4" ht="20.25" customHeight="1">
      <c r="A6" s="57" t="s">
        <v>7</v>
      </c>
      <c r="B6" s="58"/>
      <c r="C6" s="57" t="s">
        <v>14</v>
      </c>
      <c r="D6" s="58">
        <v>2024220.44</v>
      </c>
    </row>
    <row r="7" spans="1:4" ht="20.25" customHeight="1">
      <c r="A7" s="57" t="s">
        <v>8</v>
      </c>
      <c r="B7" s="58"/>
      <c r="C7" s="57" t="s">
        <v>244</v>
      </c>
      <c r="D7" s="58">
        <v>866291.49</v>
      </c>
    </row>
    <row r="8" spans="1:4" ht="20.25" customHeight="1">
      <c r="A8" s="57" t="s">
        <v>9</v>
      </c>
      <c r="B8" s="58"/>
      <c r="C8" s="57" t="s">
        <v>245</v>
      </c>
      <c r="D8" s="58">
        <v>1661384.76</v>
      </c>
    </row>
    <row r="9" spans="1:4" ht="20.25" customHeight="1">
      <c r="A9" s="57" t="s">
        <v>10</v>
      </c>
      <c r="B9" s="58"/>
      <c r="C9" s="57"/>
      <c r="D9" s="58"/>
    </row>
    <row r="10" spans="1:4" ht="20.25" customHeight="1">
      <c r="A10" s="57" t="s">
        <v>11</v>
      </c>
      <c r="B10" s="58"/>
      <c r="C10" s="57"/>
      <c r="D10" s="58"/>
    </row>
    <row r="11" spans="1:4" ht="20.25" customHeight="1">
      <c r="A11" s="57" t="s">
        <v>12</v>
      </c>
      <c r="B11" s="58"/>
      <c r="C11" s="57"/>
      <c r="D11" s="58"/>
    </row>
    <row r="12" spans="1:4" ht="24" customHeight="1">
      <c r="A12" s="57" t="s">
        <v>13</v>
      </c>
      <c r="B12" s="58"/>
      <c r="C12" s="57"/>
      <c r="D12" s="58"/>
    </row>
    <row r="13" spans="1:4" ht="20.25" customHeight="1">
      <c r="A13" s="57" t="s">
        <v>15</v>
      </c>
      <c r="B13" s="58"/>
      <c r="C13" s="57"/>
      <c r="D13" s="58"/>
    </row>
    <row r="14" spans="1:4" ht="20.25" customHeight="1">
      <c r="A14" s="57" t="s">
        <v>16</v>
      </c>
      <c r="B14" s="58"/>
      <c r="C14" s="57"/>
      <c r="D14" s="58"/>
    </row>
    <row r="15" spans="1:4" ht="20.25" customHeight="1">
      <c r="A15" s="57" t="s">
        <v>18</v>
      </c>
      <c r="B15" s="58"/>
      <c r="C15" s="57"/>
      <c r="D15" s="58"/>
    </row>
    <row r="16" spans="1:4" ht="20.25" customHeight="1">
      <c r="A16" s="57"/>
      <c r="B16" s="58"/>
      <c r="C16" s="57"/>
      <c r="D16" s="58"/>
    </row>
    <row r="17" spans="1:4" ht="20.25" customHeight="1">
      <c r="A17" s="57"/>
      <c r="B17" s="58"/>
      <c r="C17" s="57"/>
      <c r="D17" s="58"/>
    </row>
    <row r="18" spans="1:4" ht="20.25" customHeight="1">
      <c r="A18" s="57"/>
      <c r="B18" s="58"/>
      <c r="C18" s="57"/>
      <c r="D18" s="58"/>
    </row>
    <row r="19" spans="1:4" ht="20.25" customHeight="1">
      <c r="A19" s="57"/>
      <c r="B19" s="58"/>
      <c r="C19" s="57"/>
      <c r="D19" s="58"/>
    </row>
    <row r="20" spans="1:4" ht="20.25" customHeight="1">
      <c r="A20" s="59" t="s">
        <v>19</v>
      </c>
      <c r="B20" s="58">
        <v>74926176.299999997</v>
      </c>
      <c r="C20" s="60" t="s">
        <v>20</v>
      </c>
      <c r="D20" s="58">
        <v>74926176.299999997</v>
      </c>
    </row>
    <row r="21" spans="1:4" ht="20.25" customHeight="1">
      <c r="A21" s="57" t="s">
        <v>21</v>
      </c>
      <c r="B21" s="58"/>
      <c r="C21" s="61"/>
      <c r="D21" s="62"/>
    </row>
    <row r="22" spans="1:4" ht="20.25" customHeight="1">
      <c r="A22" s="57" t="s">
        <v>22</v>
      </c>
      <c r="B22" s="58"/>
      <c r="C22" s="61" t="s">
        <v>23</v>
      </c>
      <c r="D22" s="62"/>
    </row>
    <row r="23" spans="1:4" ht="20.25" customHeight="1">
      <c r="A23" s="59" t="s">
        <v>24</v>
      </c>
      <c r="B23" s="58">
        <v>74926176.299999997</v>
      </c>
      <c r="C23" s="59" t="s">
        <v>25</v>
      </c>
      <c r="D23" s="58">
        <v>74926176.299999997</v>
      </c>
    </row>
  </sheetData>
  <mergeCells count="2">
    <mergeCell ref="A2:D2"/>
    <mergeCell ref="A3:D3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topLeftCell="A19" workbookViewId="0">
      <selection activeCell="C19" sqref="C19"/>
    </sheetView>
  </sheetViews>
  <sheetFormatPr defaultRowHeight="13.5"/>
  <cols>
    <col min="1" max="1" width="13.875" customWidth="1"/>
    <col min="2" max="2" width="18" customWidth="1"/>
    <col min="5" max="5" width="16.125" style="85" bestFit="1" customWidth="1"/>
    <col min="14" max="14" width="13.875" bestFit="1" customWidth="1"/>
  </cols>
  <sheetData>
    <row r="1" spans="1:14" ht="18" customHeight="1">
      <c r="A1" s="64" t="s">
        <v>92</v>
      </c>
    </row>
    <row r="2" spans="1:14" ht="20.25">
      <c r="A2" s="117" t="s">
        <v>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4">
      <c r="A3" s="7"/>
      <c r="B3" s="34"/>
      <c r="C3" s="7"/>
      <c r="D3" s="7"/>
      <c r="E3" s="86"/>
      <c r="F3" s="7"/>
      <c r="G3" s="7"/>
      <c r="H3" s="7"/>
      <c r="I3" s="7"/>
      <c r="J3" s="7"/>
      <c r="K3" s="112" t="s">
        <v>0</v>
      </c>
      <c r="L3" s="112"/>
      <c r="M3" s="112"/>
    </row>
    <row r="4" spans="1:14" ht="33.75" customHeight="1">
      <c r="A4" s="113" t="s">
        <v>28</v>
      </c>
      <c r="B4" s="113"/>
      <c r="C4" s="113" t="s">
        <v>29</v>
      </c>
      <c r="D4" s="114" t="s">
        <v>30</v>
      </c>
      <c r="E4" s="114" t="s">
        <v>31</v>
      </c>
      <c r="F4" s="114" t="s">
        <v>32</v>
      </c>
      <c r="G4" s="114" t="s">
        <v>12</v>
      </c>
      <c r="H4" s="114" t="s">
        <v>33</v>
      </c>
      <c r="I4" s="114" t="s">
        <v>15</v>
      </c>
      <c r="J4" s="114" t="s">
        <v>16</v>
      </c>
      <c r="K4" s="114" t="s">
        <v>18</v>
      </c>
      <c r="L4" s="114" t="s">
        <v>21</v>
      </c>
      <c r="M4" s="114"/>
    </row>
    <row r="5" spans="1:14" ht="25.5" customHeight="1">
      <c r="A5" s="35" t="s">
        <v>100</v>
      </c>
      <c r="B5" s="12" t="s">
        <v>34</v>
      </c>
      <c r="C5" s="113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4" ht="25.5" customHeight="1">
      <c r="A6" s="74">
        <v>201</v>
      </c>
      <c r="B6" s="75" t="s">
        <v>6</v>
      </c>
      <c r="C6" s="6"/>
      <c r="D6" s="71"/>
      <c r="E6" s="6">
        <f>E7</f>
        <v>70374279.609999999</v>
      </c>
      <c r="F6" s="71"/>
      <c r="G6" s="71"/>
      <c r="H6" s="71"/>
      <c r="I6" s="71"/>
      <c r="J6" s="71"/>
      <c r="K6" s="71"/>
      <c r="L6" s="118"/>
      <c r="M6" s="118"/>
      <c r="N6" s="84"/>
    </row>
    <row r="7" spans="1:14" ht="25.5" customHeight="1">
      <c r="A7" s="74">
        <v>20113</v>
      </c>
      <c r="B7" s="75" t="s">
        <v>115</v>
      </c>
      <c r="C7" s="6"/>
      <c r="D7" s="71"/>
      <c r="E7" s="6">
        <f>E8+E9+E10+E11+E12</f>
        <v>70374279.609999999</v>
      </c>
      <c r="F7" s="71"/>
      <c r="G7" s="71"/>
      <c r="H7" s="71"/>
      <c r="I7" s="71"/>
      <c r="J7" s="71"/>
      <c r="K7" s="71"/>
      <c r="L7" s="118"/>
      <c r="M7" s="118"/>
      <c r="N7" s="84"/>
    </row>
    <row r="8" spans="1:14" ht="25.5" customHeight="1">
      <c r="A8" s="74">
        <v>2011301</v>
      </c>
      <c r="B8" s="75" t="s">
        <v>35</v>
      </c>
      <c r="C8" s="9"/>
      <c r="D8" s="71"/>
      <c r="E8" s="10">
        <v>6820658.3700000001</v>
      </c>
      <c r="F8" s="71"/>
      <c r="G8" s="71"/>
      <c r="H8" s="71"/>
      <c r="I8" s="71"/>
      <c r="J8" s="71"/>
      <c r="K8" s="71"/>
      <c r="L8" s="118"/>
      <c r="M8" s="118"/>
      <c r="N8" s="80"/>
    </row>
    <row r="9" spans="1:14" ht="25.5" customHeight="1">
      <c r="A9" s="74">
        <v>2011302</v>
      </c>
      <c r="B9" s="75" t="s">
        <v>116</v>
      </c>
      <c r="C9" s="11"/>
      <c r="D9" s="71"/>
      <c r="E9" s="11">
        <v>718625.65</v>
      </c>
      <c r="F9" s="71"/>
      <c r="G9" s="71"/>
      <c r="H9" s="71"/>
      <c r="I9" s="71"/>
      <c r="J9" s="71"/>
      <c r="K9" s="71"/>
      <c r="L9" s="118"/>
      <c r="M9" s="118"/>
    </row>
    <row r="10" spans="1:14" ht="25.5" customHeight="1">
      <c r="A10" s="74">
        <v>2011307</v>
      </c>
      <c r="B10" s="75" t="s">
        <v>117</v>
      </c>
      <c r="C10" s="11"/>
      <c r="D10" s="71"/>
      <c r="E10" s="11">
        <v>5943250</v>
      </c>
      <c r="F10" s="71"/>
      <c r="G10" s="71"/>
      <c r="H10" s="71"/>
      <c r="I10" s="71"/>
      <c r="J10" s="71"/>
      <c r="K10" s="71"/>
      <c r="L10" s="118"/>
      <c r="M10" s="118"/>
    </row>
    <row r="11" spans="1:14" ht="25.5" customHeight="1">
      <c r="A11" s="74">
        <v>2011350</v>
      </c>
      <c r="B11" s="75" t="s">
        <v>118</v>
      </c>
      <c r="C11" s="11"/>
      <c r="D11" s="71"/>
      <c r="E11" s="11">
        <v>1933568.27</v>
      </c>
      <c r="F11" s="71"/>
      <c r="G11" s="71"/>
      <c r="H11" s="71"/>
      <c r="I11" s="71"/>
      <c r="J11" s="71"/>
      <c r="K11" s="71"/>
      <c r="L11" s="118"/>
      <c r="M11" s="118"/>
    </row>
    <row r="12" spans="1:14" ht="25.5" customHeight="1">
      <c r="A12" s="74">
        <v>2011399</v>
      </c>
      <c r="B12" s="75" t="s">
        <v>119</v>
      </c>
      <c r="C12" s="11"/>
      <c r="D12" s="71"/>
      <c r="E12" s="11">
        <v>54958177.32</v>
      </c>
      <c r="F12" s="71"/>
      <c r="G12" s="71"/>
      <c r="H12" s="71"/>
      <c r="I12" s="71"/>
      <c r="J12" s="71"/>
      <c r="K12" s="71"/>
      <c r="L12" s="118"/>
      <c r="M12" s="118"/>
    </row>
    <row r="13" spans="1:14" ht="25.5" customHeight="1">
      <c r="A13" s="74">
        <v>208</v>
      </c>
      <c r="B13" s="8" t="s">
        <v>135</v>
      </c>
      <c r="C13" s="11"/>
      <c r="D13" s="71"/>
      <c r="E13" s="11">
        <f>E14</f>
        <v>2024220.4400000002</v>
      </c>
      <c r="F13" s="71"/>
      <c r="G13" s="71"/>
      <c r="H13" s="71"/>
      <c r="I13" s="71"/>
      <c r="J13" s="71"/>
      <c r="K13" s="71"/>
      <c r="L13" s="118"/>
      <c r="M13" s="118"/>
    </row>
    <row r="14" spans="1:14" ht="25.5" customHeight="1">
      <c r="A14" s="74">
        <v>20805</v>
      </c>
      <c r="B14" s="75" t="s">
        <v>120</v>
      </c>
      <c r="C14" s="11"/>
      <c r="D14" s="71"/>
      <c r="E14" s="11">
        <f>E15+E16+E17+E18</f>
        <v>2024220.4400000002</v>
      </c>
      <c r="F14" s="71"/>
      <c r="G14" s="71"/>
      <c r="H14" s="71"/>
      <c r="I14" s="71"/>
      <c r="J14" s="71"/>
      <c r="K14" s="71"/>
      <c r="L14" s="118"/>
      <c r="M14" s="118"/>
    </row>
    <row r="15" spans="1:14" ht="25.5" customHeight="1">
      <c r="A15" s="74">
        <v>2080501</v>
      </c>
      <c r="B15" s="75" t="s">
        <v>121</v>
      </c>
      <c r="C15" s="6"/>
      <c r="D15" s="71"/>
      <c r="E15" s="6">
        <v>341332</v>
      </c>
      <c r="F15" s="71"/>
      <c r="G15" s="71"/>
      <c r="H15" s="71"/>
      <c r="I15" s="71"/>
      <c r="J15" s="71"/>
      <c r="K15" s="71"/>
      <c r="L15" s="118"/>
      <c r="M15" s="118"/>
    </row>
    <row r="16" spans="1:14" ht="25.5" customHeight="1">
      <c r="A16" s="74">
        <v>2080502</v>
      </c>
      <c r="B16" s="75" t="s">
        <v>122</v>
      </c>
      <c r="C16" s="6"/>
      <c r="D16" s="71"/>
      <c r="E16" s="6">
        <v>10876</v>
      </c>
      <c r="F16" s="71"/>
      <c r="G16" s="71"/>
      <c r="H16" s="71"/>
      <c r="I16" s="71"/>
      <c r="J16" s="71"/>
      <c r="K16" s="71"/>
      <c r="L16" s="118"/>
      <c r="M16" s="118"/>
    </row>
    <row r="17" spans="1:13" ht="25.5" customHeight="1">
      <c r="A17" s="74">
        <v>2080505</v>
      </c>
      <c r="B17" s="75" t="s">
        <v>123</v>
      </c>
      <c r="C17" s="6"/>
      <c r="D17" s="71"/>
      <c r="E17" s="6">
        <v>1194294.6000000001</v>
      </c>
      <c r="F17" s="71"/>
      <c r="G17" s="71"/>
      <c r="H17" s="71"/>
      <c r="I17" s="71"/>
      <c r="J17" s="71"/>
      <c r="K17" s="71"/>
      <c r="L17" s="118"/>
      <c r="M17" s="118"/>
    </row>
    <row r="18" spans="1:13" ht="24">
      <c r="A18" s="74">
        <v>2080506</v>
      </c>
      <c r="B18" s="75" t="s">
        <v>124</v>
      </c>
      <c r="C18" s="76"/>
      <c r="D18" s="76"/>
      <c r="E18" s="77">
        <v>477717.84</v>
      </c>
      <c r="F18" s="76"/>
      <c r="G18" s="76"/>
      <c r="H18" s="76"/>
      <c r="I18" s="76"/>
      <c r="J18" s="76"/>
      <c r="K18" s="76"/>
      <c r="L18" s="115"/>
      <c r="M18" s="116"/>
    </row>
    <row r="19" spans="1:13" ht="25.5" customHeight="1">
      <c r="A19" s="74">
        <v>210</v>
      </c>
      <c r="B19" s="8" t="s">
        <v>137</v>
      </c>
      <c r="C19" s="76"/>
      <c r="D19" s="76"/>
      <c r="E19" s="87">
        <f>E20</f>
        <v>866291.49</v>
      </c>
      <c r="F19" s="76"/>
      <c r="G19" s="76"/>
      <c r="H19" s="76"/>
      <c r="I19" s="76"/>
      <c r="J19" s="76"/>
      <c r="K19" s="76"/>
      <c r="L19" s="115"/>
      <c r="M19" s="116"/>
    </row>
    <row r="20" spans="1:13" ht="27" customHeight="1">
      <c r="A20" s="74">
        <v>21011</v>
      </c>
      <c r="B20" s="75" t="s">
        <v>125</v>
      </c>
      <c r="C20" s="76"/>
      <c r="D20" s="76"/>
      <c r="E20" s="87">
        <f>E21+E22+E23</f>
        <v>866291.49</v>
      </c>
      <c r="F20" s="76"/>
      <c r="G20" s="76"/>
      <c r="H20" s="76"/>
      <c r="I20" s="76"/>
      <c r="J20" s="76"/>
      <c r="K20" s="76"/>
      <c r="L20" s="78"/>
      <c r="M20" s="79"/>
    </row>
    <row r="21" spans="1:13" ht="27" customHeight="1">
      <c r="A21" s="74">
        <v>2101101</v>
      </c>
      <c r="B21" s="75" t="s">
        <v>126</v>
      </c>
      <c r="C21" s="76"/>
      <c r="D21" s="76"/>
      <c r="E21" s="6">
        <v>618138.68999999994</v>
      </c>
      <c r="F21" s="76"/>
      <c r="G21" s="76"/>
      <c r="H21" s="76"/>
      <c r="I21" s="76"/>
      <c r="J21" s="76"/>
      <c r="K21" s="76"/>
      <c r="L21" s="78"/>
      <c r="M21" s="79"/>
    </row>
    <row r="22" spans="1:13" ht="27" customHeight="1">
      <c r="A22" s="74">
        <v>2101102</v>
      </c>
      <c r="B22" s="75" t="s">
        <v>127</v>
      </c>
      <c r="C22" s="76"/>
      <c r="D22" s="76"/>
      <c r="E22" s="6">
        <v>158152.79999999999</v>
      </c>
      <c r="F22" s="76"/>
      <c r="G22" s="76"/>
      <c r="H22" s="76"/>
      <c r="I22" s="76"/>
      <c r="J22" s="76"/>
      <c r="K22" s="76"/>
      <c r="L22" s="78"/>
      <c r="M22" s="79"/>
    </row>
    <row r="23" spans="1:13" ht="27" customHeight="1">
      <c r="A23" s="74">
        <v>2101199</v>
      </c>
      <c r="B23" s="75" t="s">
        <v>128</v>
      </c>
      <c r="C23" s="76"/>
      <c r="D23" s="76"/>
      <c r="E23" s="6">
        <v>90000</v>
      </c>
      <c r="F23" s="76"/>
      <c r="G23" s="76"/>
      <c r="H23" s="76"/>
      <c r="I23" s="76"/>
      <c r="J23" s="76"/>
      <c r="K23" s="76"/>
      <c r="L23" s="78"/>
      <c r="M23" s="79"/>
    </row>
    <row r="24" spans="1:13" ht="27" customHeight="1">
      <c r="A24" s="74">
        <v>221</v>
      </c>
      <c r="B24" s="8" t="s">
        <v>129</v>
      </c>
      <c r="C24" s="76"/>
      <c r="D24" s="76"/>
      <c r="E24" s="77">
        <f>E25</f>
        <v>1661384.76</v>
      </c>
      <c r="F24" s="76"/>
      <c r="G24" s="76"/>
      <c r="H24" s="76"/>
      <c r="I24" s="76"/>
      <c r="J24" s="76"/>
      <c r="K24" s="76"/>
      <c r="L24" s="78"/>
      <c r="M24" s="79"/>
    </row>
    <row r="25" spans="1:13" ht="27" customHeight="1">
      <c r="A25" s="74">
        <v>22102</v>
      </c>
      <c r="B25" s="75" t="s">
        <v>130</v>
      </c>
      <c r="C25" s="76"/>
      <c r="D25" s="76"/>
      <c r="E25" s="77">
        <f>E26+E27+E28</f>
        <v>1661384.76</v>
      </c>
      <c r="F25" s="76"/>
      <c r="G25" s="76"/>
      <c r="H25" s="76"/>
      <c r="I25" s="76"/>
      <c r="J25" s="76"/>
      <c r="K25" s="76"/>
      <c r="L25" s="78"/>
      <c r="M25" s="79"/>
    </row>
    <row r="26" spans="1:13" ht="27" customHeight="1">
      <c r="A26" s="74">
        <v>2210201</v>
      </c>
      <c r="B26" s="75" t="s">
        <v>131</v>
      </c>
      <c r="C26" s="76"/>
      <c r="D26" s="76"/>
      <c r="E26" s="77">
        <v>922976.76</v>
      </c>
      <c r="F26" s="76"/>
      <c r="G26" s="76"/>
      <c r="H26" s="76"/>
      <c r="I26" s="76"/>
      <c r="J26" s="76"/>
      <c r="K26" s="76"/>
      <c r="L26" s="78"/>
      <c r="M26" s="79"/>
    </row>
    <row r="27" spans="1:13" ht="27" customHeight="1">
      <c r="A27" s="74">
        <v>2210202</v>
      </c>
      <c r="B27" s="75" t="s">
        <v>132</v>
      </c>
      <c r="C27" s="76"/>
      <c r="D27" s="76"/>
      <c r="E27" s="77">
        <v>10920</v>
      </c>
      <c r="F27" s="76"/>
      <c r="G27" s="76"/>
      <c r="H27" s="76"/>
      <c r="I27" s="76"/>
      <c r="J27" s="76"/>
      <c r="K27" s="76"/>
      <c r="L27" s="77"/>
      <c r="M27" s="77"/>
    </row>
    <row r="28" spans="1:13" ht="27" customHeight="1">
      <c r="A28" s="74">
        <v>2210203</v>
      </c>
      <c r="B28" s="75" t="s">
        <v>133</v>
      </c>
      <c r="C28" s="76"/>
      <c r="D28" s="76"/>
      <c r="E28" s="77">
        <v>727488</v>
      </c>
      <c r="F28" s="76"/>
      <c r="G28" s="76"/>
      <c r="H28" s="76"/>
      <c r="I28" s="76"/>
      <c r="J28" s="76"/>
      <c r="K28" s="76"/>
      <c r="L28" s="77"/>
      <c r="M28" s="77"/>
    </row>
    <row r="29" spans="1:13" ht="21" customHeight="1">
      <c r="A29" s="76" t="s">
        <v>134</v>
      </c>
      <c r="B29" s="76"/>
      <c r="C29" s="76"/>
      <c r="D29" s="76"/>
      <c r="E29" s="87">
        <f>E6+E13+E19+E24</f>
        <v>74926176.299999997</v>
      </c>
      <c r="F29" s="76"/>
      <c r="G29" s="76"/>
      <c r="H29" s="76"/>
      <c r="I29" s="76"/>
      <c r="J29" s="76"/>
      <c r="K29" s="76"/>
      <c r="L29" s="76"/>
      <c r="M29" s="76"/>
    </row>
  </sheetData>
  <mergeCells count="27">
    <mergeCell ref="L18:M18"/>
    <mergeCell ref="L19:M19"/>
    <mergeCell ref="A2:M2"/>
    <mergeCell ref="L17:M17"/>
    <mergeCell ref="L15:M15"/>
    <mergeCell ref="L16:M16"/>
    <mergeCell ref="L12:M12"/>
    <mergeCell ref="L13:M13"/>
    <mergeCell ref="L14:M14"/>
    <mergeCell ref="L9:M9"/>
    <mergeCell ref="L10:M10"/>
    <mergeCell ref="L11:M11"/>
    <mergeCell ref="L6:M6"/>
    <mergeCell ref="L7:M7"/>
    <mergeCell ref="L8:M8"/>
    <mergeCell ref="G4:G5"/>
    <mergeCell ref="K3:M3"/>
    <mergeCell ref="A4:B4"/>
    <mergeCell ref="C4:C5"/>
    <mergeCell ref="D4:D5"/>
    <mergeCell ref="E4:E5"/>
    <mergeCell ref="F4:F5"/>
    <mergeCell ref="H4:H5"/>
    <mergeCell ref="I4:I5"/>
    <mergeCell ref="J4:J5"/>
    <mergeCell ref="K4:K5"/>
    <mergeCell ref="L4:M5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"/>
  <sheetViews>
    <sheetView topLeftCell="A10" workbookViewId="0">
      <selection activeCell="D28" sqref="D28"/>
    </sheetView>
  </sheetViews>
  <sheetFormatPr defaultRowHeight="13.5"/>
  <cols>
    <col min="2" max="2" width="18.375" customWidth="1"/>
    <col min="3" max="3" width="13.375" customWidth="1"/>
    <col min="4" max="4" width="13" customWidth="1"/>
    <col min="5" max="5" width="14" customWidth="1"/>
    <col min="6" max="6" width="12.75" customWidth="1"/>
    <col min="7" max="7" width="16.375" customWidth="1"/>
    <col min="8" max="8" width="16.5" customWidth="1"/>
  </cols>
  <sheetData>
    <row r="1" spans="1:8" ht="17.25" customHeight="1">
      <c r="A1" s="64" t="s">
        <v>93</v>
      </c>
    </row>
    <row r="2" spans="1:8" ht="25.5" customHeight="1">
      <c r="A2" s="119" t="s">
        <v>59</v>
      </c>
      <c r="B2" s="119"/>
      <c r="C2" s="119"/>
      <c r="D2" s="119"/>
      <c r="E2" s="119"/>
      <c r="F2" s="119"/>
      <c r="G2" s="119"/>
      <c r="H2" s="119"/>
    </row>
    <row r="3" spans="1:8" ht="22.5" customHeight="1">
      <c r="A3" s="18"/>
      <c r="B3" s="18"/>
      <c r="C3" s="18"/>
      <c r="D3" s="18"/>
      <c r="E3" s="18"/>
      <c r="F3" s="18"/>
      <c r="G3" s="28" t="s">
        <v>44</v>
      </c>
      <c r="H3" s="18"/>
    </row>
    <row r="4" spans="1:8" ht="21" customHeight="1">
      <c r="A4" s="19" t="s">
        <v>37</v>
      </c>
      <c r="B4" s="19" t="s">
        <v>34</v>
      </c>
      <c r="C4" s="19" t="s">
        <v>29</v>
      </c>
      <c r="D4" s="19" t="s">
        <v>38</v>
      </c>
      <c r="E4" s="19" t="s">
        <v>39</v>
      </c>
      <c r="F4" s="20" t="s">
        <v>40</v>
      </c>
      <c r="G4" s="20" t="s">
        <v>41</v>
      </c>
      <c r="H4" s="21" t="s">
        <v>42</v>
      </c>
    </row>
    <row r="5" spans="1:8" ht="21" customHeight="1">
      <c r="A5" s="74">
        <v>201</v>
      </c>
      <c r="B5" s="75" t="s">
        <v>6</v>
      </c>
      <c r="C5" s="6">
        <f>C6</f>
        <v>70374279.609999999</v>
      </c>
      <c r="D5" s="4">
        <f>D6</f>
        <v>8754226.6400000006</v>
      </c>
      <c r="E5" s="22">
        <f>E6</f>
        <v>61620052.969999999</v>
      </c>
      <c r="F5" s="2"/>
      <c r="G5" s="23"/>
      <c r="H5" s="13"/>
    </row>
    <row r="6" spans="1:8" ht="21" customHeight="1">
      <c r="A6" s="74">
        <v>20113</v>
      </c>
      <c r="B6" s="75" t="s">
        <v>115</v>
      </c>
      <c r="C6" s="6">
        <f>C7+C8+C9+C10+C11</f>
        <v>70374279.609999999</v>
      </c>
      <c r="D6" s="4">
        <f>D7+D8+D9+D10+D11</f>
        <v>8754226.6400000006</v>
      </c>
      <c r="E6" s="22">
        <f>E7+E8+E9+E10+E11</f>
        <v>61620052.969999999</v>
      </c>
      <c r="F6" s="2"/>
      <c r="G6" s="23"/>
      <c r="H6" s="13"/>
    </row>
    <row r="7" spans="1:8" ht="21" customHeight="1">
      <c r="A7" s="74">
        <v>2011301</v>
      </c>
      <c r="B7" s="75" t="s">
        <v>35</v>
      </c>
      <c r="C7" s="10">
        <v>6820658.3700000001</v>
      </c>
      <c r="D7" s="10">
        <v>6820658.3700000001</v>
      </c>
      <c r="E7" s="14"/>
      <c r="F7" s="2"/>
      <c r="G7" s="23"/>
      <c r="H7" s="13"/>
    </row>
    <row r="8" spans="1:8" ht="21" customHeight="1">
      <c r="A8" s="74">
        <v>2011302</v>
      </c>
      <c r="B8" s="75" t="s">
        <v>116</v>
      </c>
      <c r="C8" s="11">
        <v>718625.65</v>
      </c>
      <c r="D8" s="24"/>
      <c r="E8" s="11">
        <v>718625.65</v>
      </c>
      <c r="F8" s="2"/>
      <c r="G8" s="23"/>
      <c r="H8" s="13"/>
    </row>
    <row r="9" spans="1:8" ht="21" customHeight="1">
      <c r="A9" s="74">
        <v>2011307</v>
      </c>
      <c r="B9" s="75" t="s">
        <v>117</v>
      </c>
      <c r="C9" s="11">
        <v>5943250</v>
      </c>
      <c r="D9" s="5"/>
      <c r="E9" s="11">
        <v>5943250</v>
      </c>
      <c r="F9" s="2"/>
      <c r="G9" s="23"/>
      <c r="H9" s="13"/>
    </row>
    <row r="10" spans="1:8" ht="21" customHeight="1">
      <c r="A10" s="74">
        <v>2011350</v>
      </c>
      <c r="B10" s="75" t="s">
        <v>118</v>
      </c>
      <c r="C10" s="11">
        <v>1933568.27</v>
      </c>
      <c r="D10" s="11">
        <v>1933568.27</v>
      </c>
      <c r="E10" s="26"/>
      <c r="F10" s="2"/>
      <c r="G10" s="23"/>
      <c r="H10" s="13"/>
    </row>
    <row r="11" spans="1:8" ht="21" customHeight="1">
      <c r="A11" s="74">
        <v>2011399</v>
      </c>
      <c r="B11" s="75" t="s">
        <v>119</v>
      </c>
      <c r="C11" s="11">
        <v>54958177.32</v>
      </c>
      <c r="D11" s="5"/>
      <c r="E11" s="11">
        <v>54958177.32</v>
      </c>
      <c r="F11" s="2"/>
      <c r="G11" s="23"/>
      <c r="H11" s="13"/>
    </row>
    <row r="12" spans="1:8" ht="21" customHeight="1">
      <c r="A12" s="74">
        <v>208</v>
      </c>
      <c r="B12" s="75" t="s">
        <v>14</v>
      </c>
      <c r="C12" s="11">
        <f>C13</f>
        <v>2024220.4400000002</v>
      </c>
      <c r="D12" s="11">
        <f>D13</f>
        <v>2024220.4400000002</v>
      </c>
      <c r="E12" s="26"/>
      <c r="F12" s="2"/>
      <c r="G12" s="23"/>
      <c r="H12" s="13"/>
    </row>
    <row r="13" spans="1:8" ht="21" customHeight="1">
      <c r="A13" s="74">
        <v>20805</v>
      </c>
      <c r="B13" s="75" t="s">
        <v>120</v>
      </c>
      <c r="C13" s="11">
        <f>C14+C15+C16+C17</f>
        <v>2024220.4400000002</v>
      </c>
      <c r="D13" s="11">
        <f>D14+D15+D16+D17</f>
        <v>2024220.4400000002</v>
      </c>
      <c r="E13" s="26"/>
      <c r="F13" s="2"/>
      <c r="G13" s="23"/>
      <c r="H13" s="13"/>
    </row>
    <row r="14" spans="1:8" ht="21" customHeight="1">
      <c r="A14" s="74">
        <v>2080501</v>
      </c>
      <c r="B14" s="75" t="s">
        <v>121</v>
      </c>
      <c r="C14" s="6">
        <v>341332</v>
      </c>
      <c r="D14" s="6">
        <v>341332</v>
      </c>
      <c r="E14" s="26"/>
      <c r="F14" s="2"/>
      <c r="G14" s="23"/>
      <c r="H14" s="13"/>
    </row>
    <row r="15" spans="1:8" ht="21" customHeight="1">
      <c r="A15" s="74">
        <v>2080502</v>
      </c>
      <c r="B15" s="75" t="s">
        <v>122</v>
      </c>
      <c r="C15" s="6">
        <v>10876</v>
      </c>
      <c r="D15" s="6">
        <v>10876</v>
      </c>
      <c r="E15" s="26"/>
      <c r="F15" s="2"/>
      <c r="G15" s="23"/>
      <c r="H15" s="13"/>
    </row>
    <row r="16" spans="1:8" ht="21" customHeight="1">
      <c r="A16" s="74">
        <v>2080505</v>
      </c>
      <c r="B16" s="75" t="s">
        <v>123</v>
      </c>
      <c r="C16" s="6">
        <v>1194294.6000000001</v>
      </c>
      <c r="D16" s="6">
        <v>1194294.6000000001</v>
      </c>
      <c r="E16" s="26"/>
      <c r="F16" s="2"/>
      <c r="G16" s="23"/>
      <c r="H16" s="13"/>
    </row>
    <row r="17" spans="1:8" ht="21" customHeight="1">
      <c r="A17" s="74">
        <v>2080506</v>
      </c>
      <c r="B17" s="75" t="s">
        <v>124</v>
      </c>
      <c r="C17" s="77">
        <v>477717.84</v>
      </c>
      <c r="D17" s="77">
        <v>477717.84</v>
      </c>
      <c r="E17" s="26"/>
      <c r="F17" s="2"/>
      <c r="G17" s="23"/>
      <c r="H17" s="13"/>
    </row>
    <row r="18" spans="1:8" ht="21" customHeight="1">
      <c r="A18" s="74">
        <v>210</v>
      </c>
      <c r="B18" s="75" t="s">
        <v>17</v>
      </c>
      <c r="C18" s="77">
        <f>C19</f>
        <v>866291.49</v>
      </c>
      <c r="D18" s="77">
        <f>D19</f>
        <v>866291.49</v>
      </c>
      <c r="E18" s="26"/>
      <c r="F18" s="2"/>
      <c r="G18" s="23"/>
      <c r="H18" s="13"/>
    </row>
    <row r="19" spans="1:8" ht="21" customHeight="1">
      <c r="A19" s="74">
        <v>21011</v>
      </c>
      <c r="B19" s="75" t="s">
        <v>125</v>
      </c>
      <c r="C19" s="87">
        <f>C20+C21+C22</f>
        <v>866291.49</v>
      </c>
      <c r="D19" s="87">
        <f>D20+D21+D22</f>
        <v>866291.49</v>
      </c>
      <c r="E19" s="26"/>
      <c r="F19" s="2"/>
      <c r="G19" s="23"/>
      <c r="H19" s="13"/>
    </row>
    <row r="20" spans="1:8" ht="21" customHeight="1">
      <c r="A20" s="74">
        <v>2101101</v>
      </c>
      <c r="B20" s="75" t="s">
        <v>126</v>
      </c>
      <c r="C20" s="6">
        <v>618138.68999999994</v>
      </c>
      <c r="D20" s="6">
        <v>618138.68999999994</v>
      </c>
      <c r="E20" s="26"/>
      <c r="F20" s="2"/>
      <c r="G20" s="23"/>
      <c r="H20" s="13"/>
    </row>
    <row r="21" spans="1:8" ht="21" customHeight="1">
      <c r="A21" s="74">
        <v>2101102</v>
      </c>
      <c r="B21" s="75" t="s">
        <v>127</v>
      </c>
      <c r="C21" s="6">
        <v>158152.79999999999</v>
      </c>
      <c r="D21" s="6">
        <v>158152.79999999999</v>
      </c>
      <c r="E21" s="26"/>
      <c r="F21" s="2"/>
      <c r="G21" s="23"/>
      <c r="H21" s="13"/>
    </row>
    <row r="22" spans="1:8" ht="21" customHeight="1">
      <c r="A22" s="74">
        <v>2101199</v>
      </c>
      <c r="B22" s="75" t="s">
        <v>128</v>
      </c>
      <c r="C22" s="6">
        <v>90000</v>
      </c>
      <c r="D22" s="6">
        <v>90000</v>
      </c>
      <c r="E22" s="26"/>
      <c r="F22" s="2"/>
      <c r="G22" s="23"/>
      <c r="H22" s="13"/>
    </row>
    <row r="23" spans="1:8" ht="21" customHeight="1">
      <c r="A23" s="74">
        <v>221</v>
      </c>
      <c r="B23" s="75" t="s">
        <v>129</v>
      </c>
      <c r="C23" s="77">
        <f>C24</f>
        <v>1661384.76</v>
      </c>
      <c r="D23" s="77">
        <f>D24</f>
        <v>1661384.76</v>
      </c>
      <c r="E23" s="26"/>
      <c r="F23" s="2"/>
      <c r="G23" s="23"/>
      <c r="H23" s="13"/>
    </row>
    <row r="24" spans="1:8" ht="21" customHeight="1">
      <c r="A24" s="74">
        <v>22102</v>
      </c>
      <c r="B24" s="75" t="s">
        <v>130</v>
      </c>
      <c r="C24" s="77">
        <f>C25+C26+C27</f>
        <v>1661384.76</v>
      </c>
      <c r="D24" s="77">
        <f>D25+D26+D27</f>
        <v>1661384.76</v>
      </c>
      <c r="E24" s="26"/>
      <c r="F24" s="2"/>
      <c r="G24" s="23"/>
      <c r="H24" s="13"/>
    </row>
    <row r="25" spans="1:8" ht="21" customHeight="1">
      <c r="A25" s="74">
        <v>2210201</v>
      </c>
      <c r="B25" s="75" t="s">
        <v>131</v>
      </c>
      <c r="C25" s="77">
        <v>922976.76</v>
      </c>
      <c r="D25" s="77">
        <v>922976.76</v>
      </c>
      <c r="E25" s="26"/>
      <c r="F25" s="2"/>
      <c r="G25" s="23"/>
      <c r="H25" s="13"/>
    </row>
    <row r="26" spans="1:8" ht="21" customHeight="1">
      <c r="A26" s="74">
        <v>2210202</v>
      </c>
      <c r="B26" s="75" t="s">
        <v>132</v>
      </c>
      <c r="C26" s="77">
        <v>10920</v>
      </c>
      <c r="D26" s="77">
        <v>10920</v>
      </c>
      <c r="E26" s="25"/>
      <c r="F26" s="2"/>
      <c r="G26" s="23"/>
      <c r="H26" s="13"/>
    </row>
    <row r="27" spans="1:8" ht="21" customHeight="1">
      <c r="A27" s="74">
        <v>2210203</v>
      </c>
      <c r="B27" s="75" t="s">
        <v>133</v>
      </c>
      <c r="C27" s="77">
        <v>727488</v>
      </c>
      <c r="D27" s="77">
        <v>727488</v>
      </c>
      <c r="E27" s="25"/>
      <c r="F27" s="2"/>
      <c r="G27" s="23"/>
      <c r="H27" s="13"/>
    </row>
    <row r="28" spans="1:8" ht="21" customHeight="1">
      <c r="A28" s="13"/>
      <c r="B28" s="12" t="s">
        <v>63</v>
      </c>
      <c r="C28" s="15">
        <f>C5+C12+C18+C23</f>
        <v>74926176.299999997</v>
      </c>
      <c r="D28" s="16">
        <f>D5+D12+D18+D23</f>
        <v>13306123.33</v>
      </c>
      <c r="E28" s="17">
        <f>E5+E12+E18+E23</f>
        <v>61620052.969999999</v>
      </c>
      <c r="F28" s="13"/>
      <c r="G28" s="13"/>
      <c r="H28" s="13"/>
    </row>
  </sheetData>
  <mergeCells count="1">
    <mergeCell ref="A2:H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D10" sqref="D10"/>
    </sheetView>
  </sheetViews>
  <sheetFormatPr defaultRowHeight="13.5"/>
  <cols>
    <col min="1" max="1" width="23.125" customWidth="1"/>
    <col min="2" max="2" width="13.75" customWidth="1"/>
    <col min="3" max="3" width="22.75" customWidth="1"/>
    <col min="4" max="4" width="17.625" customWidth="1"/>
  </cols>
  <sheetData>
    <row r="1" spans="1:4" ht="21.75" customHeight="1">
      <c r="A1" s="64" t="s">
        <v>94</v>
      </c>
    </row>
    <row r="2" spans="1:4" ht="22.5" customHeight="1">
      <c r="A2" s="121" t="s">
        <v>60</v>
      </c>
      <c r="B2" s="121"/>
      <c r="C2" s="121"/>
      <c r="D2" s="121"/>
    </row>
    <row r="3" spans="1:4">
      <c r="D3" s="33" t="s">
        <v>57</v>
      </c>
    </row>
    <row r="4" spans="1:4" ht="21.75" customHeight="1">
      <c r="A4" s="120" t="s">
        <v>47</v>
      </c>
      <c r="B4" s="120"/>
      <c r="C4" s="120" t="s">
        <v>48</v>
      </c>
      <c r="D4" s="120"/>
    </row>
    <row r="5" spans="1:4" ht="21.75" customHeight="1">
      <c r="A5" s="27" t="s">
        <v>50</v>
      </c>
      <c r="B5" s="27" t="s">
        <v>52</v>
      </c>
      <c r="C5" s="27" t="s">
        <v>53</v>
      </c>
      <c r="D5" s="27" t="s">
        <v>52</v>
      </c>
    </row>
    <row r="6" spans="1:4" ht="21.75" customHeight="1">
      <c r="A6" s="29" t="s">
        <v>45</v>
      </c>
      <c r="B6" s="58">
        <v>74926176.299999997</v>
      </c>
      <c r="C6" s="29" t="s">
        <v>54</v>
      </c>
      <c r="D6" s="58">
        <f>D7+D8+D9+D10</f>
        <v>74926176.299999997</v>
      </c>
    </row>
    <row r="7" spans="1:4" ht="21.75" customHeight="1">
      <c r="A7" s="29" t="s">
        <v>101</v>
      </c>
      <c r="B7" s="30"/>
      <c r="C7" s="29" t="s">
        <v>55</v>
      </c>
      <c r="D7" s="6">
        <v>70374279.609999999</v>
      </c>
    </row>
    <row r="8" spans="1:4" ht="21.75" customHeight="1">
      <c r="A8" s="29" t="s">
        <v>102</v>
      </c>
      <c r="B8" s="29"/>
      <c r="C8" s="3" t="s">
        <v>136</v>
      </c>
      <c r="D8" s="6">
        <v>2024220.44</v>
      </c>
    </row>
    <row r="9" spans="1:4" ht="21.75" customHeight="1">
      <c r="A9" s="29"/>
      <c r="B9" s="29"/>
      <c r="C9" s="3" t="s">
        <v>138</v>
      </c>
      <c r="D9" s="31">
        <v>866291.49</v>
      </c>
    </row>
    <row r="10" spans="1:4" ht="21.75" customHeight="1">
      <c r="A10" s="29" t="s">
        <v>46</v>
      </c>
      <c r="B10" s="29"/>
      <c r="C10" s="29" t="s">
        <v>139</v>
      </c>
      <c r="D10" s="31">
        <v>1661384.76</v>
      </c>
    </row>
    <row r="11" spans="1:4" ht="21.75" customHeight="1">
      <c r="A11" s="29" t="s">
        <v>101</v>
      </c>
      <c r="B11" s="29"/>
      <c r="C11" s="29"/>
      <c r="D11" s="31"/>
    </row>
    <row r="12" spans="1:4" ht="21.75" customHeight="1">
      <c r="A12" s="29" t="s">
        <v>102</v>
      </c>
      <c r="B12" s="29"/>
      <c r="C12" s="29"/>
      <c r="D12" s="29"/>
    </row>
    <row r="13" spans="1:4" ht="21.75" customHeight="1">
      <c r="A13" s="29"/>
      <c r="B13" s="29"/>
      <c r="C13" s="7"/>
      <c r="D13" s="29"/>
    </row>
    <row r="14" spans="1:4" ht="21.75" customHeight="1">
      <c r="A14" s="29"/>
      <c r="B14" s="29"/>
      <c r="C14" s="29"/>
      <c r="D14" s="29"/>
    </row>
    <row r="15" spans="1:4" ht="21.75" customHeight="1">
      <c r="A15" s="29"/>
      <c r="B15" s="29"/>
      <c r="C15" s="29"/>
      <c r="D15" s="29"/>
    </row>
    <row r="16" spans="1:4" ht="21.75" customHeight="1">
      <c r="A16" s="29"/>
      <c r="B16" s="29"/>
      <c r="C16" s="29" t="s">
        <v>56</v>
      </c>
      <c r="D16" s="29"/>
    </row>
    <row r="17" spans="1:4" ht="21.75" customHeight="1">
      <c r="A17" s="29"/>
      <c r="B17" s="29"/>
      <c r="C17" s="29"/>
      <c r="D17" s="29"/>
    </row>
    <row r="18" spans="1:4" ht="21.75" customHeight="1">
      <c r="A18" s="21" t="s">
        <v>24</v>
      </c>
      <c r="B18" s="58">
        <v>74926176.299999997</v>
      </c>
      <c r="C18" s="21" t="s">
        <v>25</v>
      </c>
      <c r="D18" s="58">
        <v>74926176.299999997</v>
      </c>
    </row>
  </sheetData>
  <mergeCells count="3">
    <mergeCell ref="A4:B4"/>
    <mergeCell ref="C4:D4"/>
    <mergeCell ref="A2:D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C29" sqref="C29"/>
    </sheetView>
  </sheetViews>
  <sheetFormatPr defaultRowHeight="13.5"/>
  <cols>
    <col min="1" max="1" width="12.5" customWidth="1"/>
    <col min="2" max="2" width="18.625" customWidth="1"/>
    <col min="3" max="3" width="13.625" customWidth="1"/>
    <col min="4" max="4" width="13.75" customWidth="1"/>
    <col min="5" max="5" width="14.375" customWidth="1"/>
  </cols>
  <sheetData>
    <row r="1" spans="1:7" ht="21" customHeight="1">
      <c r="A1" s="64" t="s">
        <v>95</v>
      </c>
    </row>
    <row r="2" spans="1:7" ht="31.5" customHeight="1">
      <c r="A2" s="121" t="s">
        <v>65</v>
      </c>
      <c r="B2" s="121"/>
      <c r="C2" s="121"/>
      <c r="D2" s="121"/>
      <c r="E2" s="121"/>
    </row>
    <row r="3" spans="1:7">
      <c r="E3" s="32" t="s">
        <v>67</v>
      </c>
    </row>
    <row r="4" spans="1:7">
      <c r="A4" s="36" t="s">
        <v>37</v>
      </c>
      <c r="B4" s="19" t="s">
        <v>66</v>
      </c>
      <c r="C4" s="36" t="s">
        <v>62</v>
      </c>
      <c r="D4" s="36" t="s">
        <v>38</v>
      </c>
      <c r="E4" s="36" t="s">
        <v>39</v>
      </c>
      <c r="F4" s="124"/>
      <c r="G4" s="125"/>
    </row>
    <row r="5" spans="1:7">
      <c r="A5" s="74">
        <v>201</v>
      </c>
      <c r="B5" s="75" t="s">
        <v>6</v>
      </c>
      <c r="C5" s="6">
        <f>C6</f>
        <v>70374279.609999999</v>
      </c>
      <c r="D5" s="4">
        <f>D6</f>
        <v>8754226.6400000006</v>
      </c>
      <c r="E5" s="22">
        <f>E6</f>
        <v>61620052.969999999</v>
      </c>
      <c r="F5" s="124"/>
      <c r="G5" s="125"/>
    </row>
    <row r="6" spans="1:7">
      <c r="A6" s="74">
        <v>20113</v>
      </c>
      <c r="B6" s="75" t="s">
        <v>115</v>
      </c>
      <c r="C6" s="6">
        <f>C7+C8+C9+C10+C11</f>
        <v>70374279.609999999</v>
      </c>
      <c r="D6" s="4">
        <f>D7+D8+D9+D10+D11</f>
        <v>8754226.6400000006</v>
      </c>
      <c r="E6" s="22">
        <f>E7+E8+E9+E10+E11</f>
        <v>61620052.969999999</v>
      </c>
      <c r="F6" s="124"/>
      <c r="G6" s="125"/>
    </row>
    <row r="7" spans="1:7">
      <c r="A7" s="74">
        <v>2011301</v>
      </c>
      <c r="B7" s="75" t="s">
        <v>35</v>
      </c>
      <c r="C7" s="10">
        <v>6820658.3700000001</v>
      </c>
      <c r="D7" s="10">
        <v>6820658.3700000001</v>
      </c>
      <c r="E7" s="14"/>
      <c r="F7" s="124"/>
      <c r="G7" s="125"/>
    </row>
    <row r="8" spans="1:7">
      <c r="A8" s="74">
        <v>2011302</v>
      </c>
      <c r="B8" s="75" t="s">
        <v>116</v>
      </c>
      <c r="C8" s="11">
        <v>718625.65</v>
      </c>
      <c r="D8" s="24"/>
      <c r="E8" s="11">
        <v>718625.65</v>
      </c>
      <c r="F8" s="124"/>
      <c r="G8" s="125"/>
    </row>
    <row r="9" spans="1:7">
      <c r="A9" s="74">
        <v>2011307</v>
      </c>
      <c r="B9" s="75" t="s">
        <v>117</v>
      </c>
      <c r="C9" s="11">
        <v>5943250</v>
      </c>
      <c r="D9" s="5"/>
      <c r="E9" s="11">
        <v>5943250</v>
      </c>
      <c r="F9" s="72"/>
      <c r="G9" s="73"/>
    </row>
    <row r="10" spans="1:7">
      <c r="A10" s="74">
        <v>2011350</v>
      </c>
      <c r="B10" s="75" t="s">
        <v>118</v>
      </c>
      <c r="C10" s="11">
        <v>1933568.27</v>
      </c>
      <c r="D10" s="11">
        <v>1933568.27</v>
      </c>
      <c r="E10" s="26"/>
      <c r="F10" s="72"/>
      <c r="G10" s="73"/>
    </row>
    <row r="11" spans="1:7">
      <c r="A11" s="74">
        <v>2011399</v>
      </c>
      <c r="B11" s="75" t="s">
        <v>119</v>
      </c>
      <c r="C11" s="11">
        <v>54958177.32</v>
      </c>
      <c r="D11" s="5"/>
      <c r="E11" s="11">
        <v>54958177.32</v>
      </c>
      <c r="F11" s="72"/>
      <c r="G11" s="73"/>
    </row>
    <row r="12" spans="1:7">
      <c r="A12" s="74">
        <v>208</v>
      </c>
      <c r="B12" s="75" t="s">
        <v>14</v>
      </c>
      <c r="C12" s="11">
        <f>C13</f>
        <v>2024220.4400000002</v>
      </c>
      <c r="D12" s="11">
        <f>D13</f>
        <v>2024220.4400000002</v>
      </c>
      <c r="E12" s="26"/>
      <c r="F12" s="72"/>
      <c r="G12" s="73"/>
    </row>
    <row r="13" spans="1:7">
      <c r="A13" s="74">
        <v>20805</v>
      </c>
      <c r="B13" s="75" t="s">
        <v>120</v>
      </c>
      <c r="C13" s="11">
        <f>C14+C15+C16+C17</f>
        <v>2024220.4400000002</v>
      </c>
      <c r="D13" s="11">
        <f>D14+D15+D16+D17</f>
        <v>2024220.4400000002</v>
      </c>
      <c r="E13" s="26"/>
      <c r="F13" s="72"/>
      <c r="G13" s="73"/>
    </row>
    <row r="14" spans="1:7" ht="24">
      <c r="A14" s="74">
        <v>2080501</v>
      </c>
      <c r="B14" s="75" t="s">
        <v>121</v>
      </c>
      <c r="C14" s="6">
        <v>341332</v>
      </c>
      <c r="D14" s="6">
        <v>341332</v>
      </c>
      <c r="E14" s="26"/>
      <c r="F14" s="72"/>
      <c r="G14" s="73"/>
    </row>
    <row r="15" spans="1:7">
      <c r="A15" s="74">
        <v>2080502</v>
      </c>
      <c r="B15" s="75" t="s">
        <v>122</v>
      </c>
      <c r="C15" s="6">
        <v>10876</v>
      </c>
      <c r="D15" s="6">
        <v>10876</v>
      </c>
      <c r="E15" s="26"/>
      <c r="F15" s="72"/>
      <c r="G15" s="73"/>
    </row>
    <row r="16" spans="1:7" ht="24">
      <c r="A16" s="74">
        <v>2080505</v>
      </c>
      <c r="B16" s="75" t="s">
        <v>123</v>
      </c>
      <c r="C16" s="6">
        <v>1194294.6000000001</v>
      </c>
      <c r="D16" s="6">
        <v>1194294.6000000001</v>
      </c>
      <c r="E16" s="26"/>
      <c r="F16" s="72"/>
      <c r="G16" s="73"/>
    </row>
    <row r="17" spans="1:7" ht="24">
      <c r="A17" s="74">
        <v>2080506</v>
      </c>
      <c r="B17" s="75" t="s">
        <v>124</v>
      </c>
      <c r="C17" s="77">
        <v>477717.84</v>
      </c>
      <c r="D17" s="77">
        <v>477717.84</v>
      </c>
      <c r="E17" s="26"/>
      <c r="F17" s="72"/>
      <c r="G17" s="73"/>
    </row>
    <row r="18" spans="1:7">
      <c r="A18" s="74">
        <v>210</v>
      </c>
      <c r="B18" s="75" t="s">
        <v>17</v>
      </c>
      <c r="C18" s="77">
        <f>C19</f>
        <v>866291.49</v>
      </c>
      <c r="D18" s="77">
        <f>D19</f>
        <v>866291.49</v>
      </c>
      <c r="E18" s="26"/>
      <c r="F18" s="72"/>
      <c r="G18" s="73"/>
    </row>
    <row r="19" spans="1:7">
      <c r="A19" s="74">
        <v>21011</v>
      </c>
      <c r="B19" s="75" t="s">
        <v>125</v>
      </c>
      <c r="C19" s="87">
        <f>C20+C21+C22</f>
        <v>866291.49</v>
      </c>
      <c r="D19" s="87">
        <f>D20+D21+D22</f>
        <v>866291.49</v>
      </c>
      <c r="E19" s="26"/>
      <c r="F19" s="72"/>
      <c r="G19" s="73"/>
    </row>
    <row r="20" spans="1:7">
      <c r="A20" s="74">
        <v>2101101</v>
      </c>
      <c r="B20" s="75" t="s">
        <v>126</v>
      </c>
      <c r="C20" s="6">
        <v>618138.68999999994</v>
      </c>
      <c r="D20" s="6">
        <v>618138.68999999994</v>
      </c>
      <c r="E20" s="26"/>
      <c r="F20" s="72"/>
      <c r="G20" s="73"/>
    </row>
    <row r="21" spans="1:7">
      <c r="A21" s="74">
        <v>2101102</v>
      </c>
      <c r="B21" s="75" t="s">
        <v>127</v>
      </c>
      <c r="C21" s="6">
        <v>158152.79999999999</v>
      </c>
      <c r="D21" s="6">
        <v>158152.79999999999</v>
      </c>
      <c r="E21" s="26"/>
      <c r="F21" s="72"/>
      <c r="G21" s="73"/>
    </row>
    <row r="22" spans="1:7" ht="24">
      <c r="A22" s="74">
        <v>2101199</v>
      </c>
      <c r="B22" s="75" t="s">
        <v>128</v>
      </c>
      <c r="C22" s="6">
        <v>90000</v>
      </c>
      <c r="D22" s="6">
        <v>90000</v>
      </c>
      <c r="E22" s="26"/>
      <c r="F22" s="72"/>
      <c r="G22" s="73"/>
    </row>
    <row r="23" spans="1:7">
      <c r="A23" s="74">
        <v>221</v>
      </c>
      <c r="B23" s="75" t="s">
        <v>129</v>
      </c>
      <c r="C23" s="77">
        <f>C24</f>
        <v>1661384.76</v>
      </c>
      <c r="D23" s="77">
        <f>D24</f>
        <v>1661384.76</v>
      </c>
      <c r="E23" s="26"/>
      <c r="F23" s="72"/>
      <c r="G23" s="73"/>
    </row>
    <row r="24" spans="1:7">
      <c r="A24" s="74">
        <v>22102</v>
      </c>
      <c r="B24" s="75" t="s">
        <v>130</v>
      </c>
      <c r="C24" s="77">
        <f>C25+C26+C27</f>
        <v>1661384.76</v>
      </c>
      <c r="D24" s="77">
        <f>D25+D26+D27</f>
        <v>1661384.76</v>
      </c>
      <c r="E24" s="26"/>
      <c r="F24" s="72"/>
      <c r="G24" s="73"/>
    </row>
    <row r="25" spans="1:7">
      <c r="A25" s="74">
        <v>2210201</v>
      </c>
      <c r="B25" s="75" t="s">
        <v>131</v>
      </c>
      <c r="C25" s="77">
        <v>922976.76</v>
      </c>
      <c r="D25" s="77">
        <v>922976.76</v>
      </c>
      <c r="E25" s="26"/>
      <c r="F25" s="72"/>
      <c r="G25" s="73"/>
    </row>
    <row r="26" spans="1:7">
      <c r="A26" s="74">
        <v>2210202</v>
      </c>
      <c r="B26" s="75" t="s">
        <v>132</v>
      </c>
      <c r="C26" s="77">
        <v>10920</v>
      </c>
      <c r="D26" s="77">
        <v>10920</v>
      </c>
      <c r="E26" s="25"/>
      <c r="F26" s="72"/>
      <c r="G26" s="73"/>
    </row>
    <row r="27" spans="1:7">
      <c r="A27" s="74">
        <v>2210203</v>
      </c>
      <c r="B27" s="75" t="s">
        <v>133</v>
      </c>
      <c r="C27" s="77">
        <v>727488</v>
      </c>
      <c r="D27" s="77">
        <v>727488</v>
      </c>
      <c r="E27" s="25"/>
      <c r="F27" s="72"/>
      <c r="G27" s="73"/>
    </row>
    <row r="28" spans="1:7">
      <c r="A28" s="37"/>
      <c r="B28" s="39" t="s">
        <v>64</v>
      </c>
      <c r="C28" s="38">
        <f>C5+C12+C18+C23</f>
        <v>74926176.299999997</v>
      </c>
      <c r="D28" s="38">
        <f>D5+D12+D18+D23</f>
        <v>13306123.33</v>
      </c>
      <c r="E28" s="88">
        <f>E5+E12+E18+E23</f>
        <v>61620052.969999999</v>
      </c>
      <c r="F28" s="122"/>
      <c r="G28" s="123"/>
    </row>
  </sheetData>
  <mergeCells count="7">
    <mergeCell ref="F28:G28"/>
    <mergeCell ref="A2:E2"/>
    <mergeCell ref="F4:G4"/>
    <mergeCell ref="F5:G5"/>
    <mergeCell ref="F6:G6"/>
    <mergeCell ref="F7:G7"/>
    <mergeCell ref="F8:G8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4"/>
  <sheetViews>
    <sheetView topLeftCell="A49" workbookViewId="0">
      <selection activeCell="F58" sqref="F58"/>
    </sheetView>
  </sheetViews>
  <sheetFormatPr defaultRowHeight="13.5"/>
  <cols>
    <col min="1" max="1" width="16" customWidth="1"/>
    <col min="2" max="2" width="36.375" customWidth="1"/>
    <col min="3" max="3" width="20.75" customWidth="1"/>
    <col min="4" max="4" width="20.25" customWidth="1"/>
    <col min="5" max="5" width="15.625" customWidth="1"/>
    <col min="6" max="6" width="16.5" customWidth="1"/>
    <col min="7" max="7" width="14.25" customWidth="1"/>
  </cols>
  <sheetData>
    <row r="1" spans="1:7" ht="21" customHeight="1">
      <c r="A1" s="64" t="s">
        <v>96</v>
      </c>
    </row>
    <row r="2" spans="1:7" ht="20.25">
      <c r="A2" s="121" t="s">
        <v>80</v>
      </c>
      <c r="B2" s="121"/>
      <c r="C2" s="121"/>
      <c r="D2" s="121"/>
      <c r="E2" s="121"/>
      <c r="F2" s="121"/>
      <c r="G2" s="121"/>
    </row>
    <row r="3" spans="1:7">
      <c r="F3" s="32" t="s">
        <v>81</v>
      </c>
    </row>
    <row r="4" spans="1:7" ht="23.25" customHeight="1" thickBot="1">
      <c r="A4" s="19" t="s">
        <v>72</v>
      </c>
      <c r="B4" s="19" t="s">
        <v>73</v>
      </c>
      <c r="C4" s="19" t="s">
        <v>70</v>
      </c>
      <c r="D4" s="19" t="s">
        <v>71</v>
      </c>
      <c r="E4" s="19" t="s">
        <v>62</v>
      </c>
      <c r="F4" s="19" t="s">
        <v>78</v>
      </c>
      <c r="G4" s="19" t="s">
        <v>79</v>
      </c>
    </row>
    <row r="5" spans="1:7" ht="21" customHeight="1" thickBot="1">
      <c r="A5" s="92">
        <v>50101</v>
      </c>
      <c r="B5" s="93" t="s">
        <v>142</v>
      </c>
      <c r="C5" s="95">
        <v>30101</v>
      </c>
      <c r="D5" s="97" t="s">
        <v>76</v>
      </c>
      <c r="E5" s="81">
        <v>1325892</v>
      </c>
      <c r="F5" s="83">
        <v>1325892</v>
      </c>
      <c r="G5" s="83"/>
    </row>
    <row r="6" spans="1:7" ht="21" customHeight="1" thickBot="1">
      <c r="A6" s="83">
        <v>50101</v>
      </c>
      <c r="B6" s="94" t="s">
        <v>142</v>
      </c>
      <c r="C6" s="96">
        <v>30102</v>
      </c>
      <c r="D6" s="98" t="s">
        <v>77</v>
      </c>
      <c r="E6" s="82">
        <v>2655780</v>
      </c>
      <c r="F6" s="83">
        <v>2655780</v>
      </c>
      <c r="G6" s="83"/>
    </row>
    <row r="7" spans="1:7" ht="21" customHeight="1" thickBot="1">
      <c r="A7" s="83">
        <v>50101</v>
      </c>
      <c r="B7" s="94" t="s">
        <v>142</v>
      </c>
      <c r="C7" s="96">
        <v>30103</v>
      </c>
      <c r="D7" s="98" t="s">
        <v>151</v>
      </c>
      <c r="E7" s="82">
        <v>1280000</v>
      </c>
      <c r="F7" s="83">
        <v>1280000</v>
      </c>
      <c r="G7" s="83"/>
    </row>
    <row r="8" spans="1:7" ht="24" customHeight="1" thickBot="1">
      <c r="A8" s="83">
        <v>50199</v>
      </c>
      <c r="B8" s="94" t="s">
        <v>143</v>
      </c>
      <c r="C8" s="96">
        <v>30199</v>
      </c>
      <c r="D8" s="98" t="s">
        <v>143</v>
      </c>
      <c r="E8" s="82">
        <v>363931</v>
      </c>
      <c r="F8" s="83">
        <v>363931</v>
      </c>
      <c r="G8" s="83"/>
    </row>
    <row r="9" spans="1:7" ht="24" customHeight="1" thickBot="1">
      <c r="A9" s="83">
        <v>50102</v>
      </c>
      <c r="B9" s="94" t="s">
        <v>144</v>
      </c>
      <c r="C9" s="96">
        <v>30112</v>
      </c>
      <c r="D9" s="98" t="s">
        <v>152</v>
      </c>
      <c r="E9" s="82">
        <v>47549.13</v>
      </c>
      <c r="F9" s="83">
        <v>47549.13</v>
      </c>
      <c r="G9" s="83"/>
    </row>
    <row r="10" spans="1:7" ht="24" customHeight="1" thickBot="1">
      <c r="A10" s="83">
        <v>50101</v>
      </c>
      <c r="B10" s="94" t="s">
        <v>142</v>
      </c>
      <c r="C10" s="96">
        <v>30102</v>
      </c>
      <c r="D10" s="98" t="s">
        <v>77</v>
      </c>
      <c r="E10" s="82">
        <v>143990</v>
      </c>
      <c r="F10" s="83">
        <v>143990</v>
      </c>
      <c r="G10" s="83"/>
    </row>
    <row r="11" spans="1:7" ht="24" customHeight="1" thickBot="1">
      <c r="A11" s="83">
        <v>50201</v>
      </c>
      <c r="B11" s="94" t="s">
        <v>145</v>
      </c>
      <c r="C11" s="96">
        <v>30239</v>
      </c>
      <c r="D11" s="98" t="s">
        <v>153</v>
      </c>
      <c r="E11" s="82">
        <v>264960</v>
      </c>
      <c r="F11" s="83"/>
      <c r="G11" s="83">
        <v>264960</v>
      </c>
    </row>
    <row r="12" spans="1:7" ht="24" customHeight="1" thickBot="1">
      <c r="A12" s="83">
        <v>50999</v>
      </c>
      <c r="B12" s="94" t="s">
        <v>146</v>
      </c>
      <c r="C12" s="96">
        <v>30399</v>
      </c>
      <c r="D12" s="98" t="s">
        <v>146</v>
      </c>
      <c r="E12" s="83">
        <v>360</v>
      </c>
      <c r="F12" s="83">
        <v>360</v>
      </c>
      <c r="G12" s="83"/>
    </row>
    <row r="13" spans="1:7" ht="24" customHeight="1" thickBot="1">
      <c r="A13" s="83">
        <v>50201</v>
      </c>
      <c r="B13" s="94" t="s">
        <v>145</v>
      </c>
      <c r="C13" s="96">
        <v>30201</v>
      </c>
      <c r="D13" s="98" t="s">
        <v>154</v>
      </c>
      <c r="E13" s="82">
        <v>76800</v>
      </c>
      <c r="F13" s="83"/>
      <c r="G13" s="83">
        <v>76800</v>
      </c>
    </row>
    <row r="14" spans="1:7" ht="24" customHeight="1" thickBot="1">
      <c r="A14" s="83">
        <v>50201</v>
      </c>
      <c r="B14" s="94" t="s">
        <v>145</v>
      </c>
      <c r="C14" s="96">
        <v>30205</v>
      </c>
      <c r="D14" s="98" t="s">
        <v>155</v>
      </c>
      <c r="E14" s="82">
        <v>12800</v>
      </c>
      <c r="F14" s="83"/>
      <c r="G14" s="83">
        <v>12800</v>
      </c>
    </row>
    <row r="15" spans="1:7" ht="24" customHeight="1" thickBot="1">
      <c r="A15" s="83">
        <v>50201</v>
      </c>
      <c r="B15" s="94" t="s">
        <v>145</v>
      </c>
      <c r="C15" s="96">
        <v>30206</v>
      </c>
      <c r="D15" s="98" t="s">
        <v>156</v>
      </c>
      <c r="E15" s="82">
        <v>86400</v>
      </c>
      <c r="F15" s="83"/>
      <c r="G15" s="83">
        <v>86400</v>
      </c>
    </row>
    <row r="16" spans="1:7" ht="24" customHeight="1" thickBot="1">
      <c r="A16" s="83">
        <v>50201</v>
      </c>
      <c r="B16" s="94" t="s">
        <v>145</v>
      </c>
      <c r="C16" s="96">
        <v>30207</v>
      </c>
      <c r="D16" s="98" t="s">
        <v>157</v>
      </c>
      <c r="E16" s="82">
        <v>33000</v>
      </c>
      <c r="F16" s="83"/>
      <c r="G16" s="83">
        <v>33000</v>
      </c>
    </row>
    <row r="17" spans="1:7" ht="24" customHeight="1" thickBot="1">
      <c r="A17" s="83">
        <v>50201</v>
      </c>
      <c r="B17" s="94" t="s">
        <v>145</v>
      </c>
      <c r="C17" s="96">
        <v>30211</v>
      </c>
      <c r="D17" s="98" t="s">
        <v>158</v>
      </c>
      <c r="E17" s="82">
        <v>24320</v>
      </c>
      <c r="F17" s="83"/>
      <c r="G17" s="83">
        <v>24320</v>
      </c>
    </row>
    <row r="18" spans="1:7" ht="24" customHeight="1" thickBot="1">
      <c r="A18" s="83">
        <v>50209</v>
      </c>
      <c r="B18" s="94" t="s">
        <v>147</v>
      </c>
      <c r="C18" s="96">
        <v>30213</v>
      </c>
      <c r="D18" s="98" t="s">
        <v>147</v>
      </c>
      <c r="E18" s="82">
        <v>6400</v>
      </c>
      <c r="F18" s="83"/>
      <c r="G18" s="83">
        <v>6400</v>
      </c>
    </row>
    <row r="19" spans="1:7" ht="24" customHeight="1" thickBot="1">
      <c r="A19" s="83">
        <v>50202</v>
      </c>
      <c r="B19" s="94" t="s">
        <v>148</v>
      </c>
      <c r="C19" s="96">
        <v>30215</v>
      </c>
      <c r="D19" s="98" t="s">
        <v>148</v>
      </c>
      <c r="E19" s="82">
        <v>9600</v>
      </c>
      <c r="F19" s="83"/>
      <c r="G19" s="83">
        <v>9600</v>
      </c>
    </row>
    <row r="20" spans="1:7" ht="24" customHeight="1" thickBot="1">
      <c r="A20" s="83">
        <v>50203</v>
      </c>
      <c r="B20" s="94" t="s">
        <v>149</v>
      </c>
      <c r="C20" s="96">
        <v>30216</v>
      </c>
      <c r="D20" s="98" t="s">
        <v>149</v>
      </c>
      <c r="E20" s="82">
        <v>32640</v>
      </c>
      <c r="F20" s="83"/>
      <c r="G20" s="83">
        <v>32640</v>
      </c>
    </row>
    <row r="21" spans="1:7" ht="24" customHeight="1" thickBot="1">
      <c r="A21" s="83">
        <v>50206</v>
      </c>
      <c r="B21" s="94" t="s">
        <v>150</v>
      </c>
      <c r="C21" s="96">
        <v>30217</v>
      </c>
      <c r="D21" s="98" t="s">
        <v>150</v>
      </c>
      <c r="E21" s="82">
        <v>5709.72</v>
      </c>
      <c r="F21" s="83"/>
      <c r="G21" s="83">
        <v>5709.72</v>
      </c>
    </row>
    <row r="22" spans="1:7" ht="24" customHeight="1" thickBot="1">
      <c r="A22" s="83">
        <v>50201</v>
      </c>
      <c r="B22" s="94" t="s">
        <v>145</v>
      </c>
      <c r="C22" s="96">
        <v>30228</v>
      </c>
      <c r="D22" s="98" t="s">
        <v>160</v>
      </c>
      <c r="E22" s="82">
        <v>79633.440000000002</v>
      </c>
      <c r="F22" s="83"/>
      <c r="G22" s="83">
        <v>79633.440000000002</v>
      </c>
    </row>
    <row r="23" spans="1:7" ht="24" customHeight="1" thickBot="1">
      <c r="A23" s="83">
        <v>50201</v>
      </c>
      <c r="B23" s="94" t="s">
        <v>145</v>
      </c>
      <c r="C23" s="96">
        <v>30229</v>
      </c>
      <c r="D23" s="98" t="s">
        <v>161</v>
      </c>
      <c r="E23" s="82">
        <v>108288</v>
      </c>
      <c r="F23" s="83"/>
      <c r="G23" s="83">
        <v>108288</v>
      </c>
    </row>
    <row r="24" spans="1:7" ht="24" customHeight="1" thickBot="1">
      <c r="A24" s="83">
        <v>50299</v>
      </c>
      <c r="B24" s="94" t="s">
        <v>159</v>
      </c>
      <c r="C24" s="96">
        <v>30299</v>
      </c>
      <c r="D24" s="98" t="s">
        <v>159</v>
      </c>
      <c r="E24" s="82">
        <v>262605.08</v>
      </c>
      <c r="F24" s="83"/>
      <c r="G24" s="83">
        <v>262605.08</v>
      </c>
    </row>
    <row r="25" spans="1:7" ht="24" customHeight="1" thickBot="1">
      <c r="A25" s="83">
        <v>50102</v>
      </c>
      <c r="B25" s="94" t="s">
        <v>144</v>
      </c>
      <c r="C25" s="96">
        <v>30108</v>
      </c>
      <c r="D25" s="98" t="s">
        <v>163</v>
      </c>
      <c r="E25" s="82">
        <v>950982.6</v>
      </c>
      <c r="F25" s="83">
        <v>950982.6</v>
      </c>
      <c r="G25" s="83"/>
    </row>
    <row r="26" spans="1:7" ht="24" customHeight="1" thickBot="1">
      <c r="A26" s="83">
        <v>50102</v>
      </c>
      <c r="B26" s="94" t="s">
        <v>144</v>
      </c>
      <c r="C26" s="96">
        <v>30109</v>
      </c>
      <c r="D26" s="98" t="s">
        <v>164</v>
      </c>
      <c r="E26" s="82">
        <v>380393.04</v>
      </c>
      <c r="F26" s="83">
        <v>380393.04</v>
      </c>
      <c r="G26" s="83"/>
    </row>
    <row r="27" spans="1:7" ht="24" customHeight="1" thickBot="1">
      <c r="A27" s="83">
        <v>50905</v>
      </c>
      <c r="B27" s="94" t="s">
        <v>162</v>
      </c>
      <c r="C27" s="96">
        <v>30301</v>
      </c>
      <c r="D27" s="98" t="s">
        <v>165</v>
      </c>
      <c r="E27" s="82">
        <v>141022</v>
      </c>
      <c r="F27" s="83">
        <v>141022</v>
      </c>
      <c r="G27" s="83"/>
    </row>
    <row r="28" spans="1:7" ht="24" customHeight="1" thickBot="1">
      <c r="A28" s="83">
        <v>50999</v>
      </c>
      <c r="B28" s="94" t="s">
        <v>146</v>
      </c>
      <c r="C28" s="96">
        <v>30399</v>
      </c>
      <c r="D28" s="98" t="s">
        <v>146</v>
      </c>
      <c r="E28" s="82">
        <v>3960</v>
      </c>
      <c r="F28" s="83">
        <v>3960</v>
      </c>
      <c r="G28" s="83"/>
    </row>
    <row r="29" spans="1:7" ht="24" customHeight="1" thickBot="1">
      <c r="A29" s="83">
        <v>50905</v>
      </c>
      <c r="B29" s="94" t="s">
        <v>162</v>
      </c>
      <c r="C29" s="96">
        <v>30302</v>
      </c>
      <c r="D29" s="98" t="s">
        <v>166</v>
      </c>
      <c r="E29" s="82">
        <v>171520</v>
      </c>
      <c r="F29" s="83">
        <v>171520</v>
      </c>
      <c r="G29" s="83"/>
    </row>
    <row r="30" spans="1:7" ht="24" customHeight="1" thickBot="1">
      <c r="A30" s="83">
        <v>50999</v>
      </c>
      <c r="B30" s="94" t="s">
        <v>146</v>
      </c>
      <c r="C30" s="96">
        <v>30399</v>
      </c>
      <c r="D30" s="98" t="s">
        <v>146</v>
      </c>
      <c r="E30" s="82">
        <v>1560</v>
      </c>
      <c r="F30" s="83">
        <v>1560</v>
      </c>
      <c r="G30" s="83"/>
    </row>
    <row r="31" spans="1:7" ht="24" customHeight="1" thickBot="1">
      <c r="A31" s="83">
        <v>50299</v>
      </c>
      <c r="B31" s="94" t="s">
        <v>159</v>
      </c>
      <c r="C31" s="96">
        <v>30299</v>
      </c>
      <c r="D31" s="98" t="s">
        <v>159</v>
      </c>
      <c r="E31" s="82">
        <v>23270</v>
      </c>
      <c r="F31" s="83"/>
      <c r="G31" s="83">
        <v>23270</v>
      </c>
    </row>
    <row r="32" spans="1:7" ht="24" customHeight="1" thickBot="1">
      <c r="A32" s="83">
        <v>50102</v>
      </c>
      <c r="B32" s="94" t="s">
        <v>144</v>
      </c>
      <c r="C32" s="96">
        <v>30112</v>
      </c>
      <c r="D32" s="98" t="s">
        <v>152</v>
      </c>
      <c r="E32" s="82">
        <v>618138.68999999994</v>
      </c>
      <c r="F32" s="83">
        <v>618138.68999999994</v>
      </c>
      <c r="G32" s="83"/>
    </row>
    <row r="33" spans="1:7" ht="24" customHeight="1" thickBot="1">
      <c r="A33" s="83">
        <v>50102</v>
      </c>
      <c r="B33" s="94" t="s">
        <v>144</v>
      </c>
      <c r="C33" s="96">
        <v>30112</v>
      </c>
      <c r="D33" s="98" t="s">
        <v>152</v>
      </c>
      <c r="E33" s="82">
        <v>90000</v>
      </c>
      <c r="F33" s="83">
        <v>90000</v>
      </c>
      <c r="G33" s="83"/>
    </row>
    <row r="34" spans="1:7" ht="24" customHeight="1" thickBot="1">
      <c r="A34" s="83">
        <v>50101</v>
      </c>
      <c r="B34" s="94" t="s">
        <v>142</v>
      </c>
      <c r="C34" s="96">
        <v>30102</v>
      </c>
      <c r="D34" s="98" t="s">
        <v>77</v>
      </c>
      <c r="E34" s="82">
        <v>534204</v>
      </c>
      <c r="F34" s="83">
        <v>534204</v>
      </c>
      <c r="G34" s="83"/>
    </row>
    <row r="35" spans="1:7" ht="24" customHeight="1" thickBot="1">
      <c r="A35" s="83">
        <v>50103</v>
      </c>
      <c r="B35" s="94" t="s">
        <v>167</v>
      </c>
      <c r="C35" s="96">
        <v>30113</v>
      </c>
      <c r="D35" s="98" t="s">
        <v>167</v>
      </c>
      <c r="E35" s="82">
        <v>724189.56</v>
      </c>
      <c r="F35" s="83">
        <v>724189.56</v>
      </c>
      <c r="G35" s="83"/>
    </row>
    <row r="36" spans="1:7" ht="24" customHeight="1" thickBot="1">
      <c r="A36" s="83">
        <v>50501</v>
      </c>
      <c r="B36" s="94" t="s">
        <v>75</v>
      </c>
      <c r="C36" s="96">
        <v>30101</v>
      </c>
      <c r="D36" s="98" t="s">
        <v>76</v>
      </c>
      <c r="E36" s="82">
        <v>331776</v>
      </c>
      <c r="F36" s="83">
        <v>331776</v>
      </c>
      <c r="G36" s="83"/>
    </row>
    <row r="37" spans="1:7" ht="24" customHeight="1" thickBot="1">
      <c r="A37" s="83">
        <v>50501</v>
      </c>
      <c r="B37" s="94" t="s">
        <v>75</v>
      </c>
      <c r="C37" s="96">
        <v>30102</v>
      </c>
      <c r="D37" s="98" t="s">
        <v>77</v>
      </c>
      <c r="E37" s="82">
        <v>56292</v>
      </c>
      <c r="F37" s="83">
        <v>56292</v>
      </c>
      <c r="G37" s="83"/>
    </row>
    <row r="38" spans="1:7" ht="24" customHeight="1" thickBot="1">
      <c r="A38" s="83">
        <v>50501</v>
      </c>
      <c r="B38" s="94" t="s">
        <v>75</v>
      </c>
      <c r="C38" s="96">
        <v>30107</v>
      </c>
      <c r="D38" s="98" t="s">
        <v>169</v>
      </c>
      <c r="E38" s="82">
        <v>1170002</v>
      </c>
      <c r="F38" s="83">
        <v>1170002</v>
      </c>
      <c r="G38" s="83"/>
    </row>
    <row r="39" spans="1:7" ht="24" customHeight="1" thickBot="1">
      <c r="A39" s="83">
        <v>50501</v>
      </c>
      <c r="B39" s="94" t="s">
        <v>75</v>
      </c>
      <c r="C39" s="96">
        <v>30112</v>
      </c>
      <c r="D39" s="98" t="s">
        <v>152</v>
      </c>
      <c r="E39" s="82">
        <v>24331.200000000001</v>
      </c>
      <c r="F39" s="83">
        <v>24331.200000000001</v>
      </c>
      <c r="G39" s="83"/>
    </row>
    <row r="40" spans="1:7" ht="24" customHeight="1" thickBot="1">
      <c r="A40" s="83">
        <v>50501</v>
      </c>
      <c r="B40" s="94" t="s">
        <v>75</v>
      </c>
      <c r="C40" s="96">
        <v>30102</v>
      </c>
      <c r="D40" s="98" t="s">
        <v>77</v>
      </c>
      <c r="E40" s="82">
        <v>44410</v>
      </c>
      <c r="F40" s="83">
        <v>44410</v>
      </c>
      <c r="G40" s="83"/>
    </row>
    <row r="41" spans="1:7" ht="24" customHeight="1" thickBot="1">
      <c r="A41" s="83">
        <v>50999</v>
      </c>
      <c r="B41" s="94" t="s">
        <v>146</v>
      </c>
      <c r="C41" s="96">
        <v>30399</v>
      </c>
      <c r="D41" s="98" t="s">
        <v>146</v>
      </c>
      <c r="E41" s="82">
        <v>44120</v>
      </c>
      <c r="F41" s="83">
        <v>44120</v>
      </c>
      <c r="G41" s="83"/>
    </row>
    <row r="42" spans="1:7" ht="24" customHeight="1" thickBot="1">
      <c r="A42" s="83">
        <v>50502</v>
      </c>
      <c r="B42" s="94" t="s">
        <v>168</v>
      </c>
      <c r="C42" s="96">
        <v>30201</v>
      </c>
      <c r="D42" s="98" t="s">
        <v>154</v>
      </c>
      <c r="E42" s="82">
        <v>22000</v>
      </c>
      <c r="F42" s="83"/>
      <c r="G42" s="83">
        <v>22000</v>
      </c>
    </row>
    <row r="43" spans="1:7" ht="24" customHeight="1" thickBot="1">
      <c r="A43" s="83">
        <v>50502</v>
      </c>
      <c r="B43" s="94" t="s">
        <v>168</v>
      </c>
      <c r="C43" s="96">
        <v>30205</v>
      </c>
      <c r="D43" s="98" t="s">
        <v>155</v>
      </c>
      <c r="E43" s="82">
        <v>4400</v>
      </c>
      <c r="F43" s="83"/>
      <c r="G43" s="83">
        <v>4400</v>
      </c>
    </row>
    <row r="44" spans="1:7" ht="24" customHeight="1" thickBot="1">
      <c r="A44" s="83">
        <v>50502</v>
      </c>
      <c r="B44" s="94" t="s">
        <v>168</v>
      </c>
      <c r="C44" s="96">
        <v>30206</v>
      </c>
      <c r="D44" s="98" t="s">
        <v>156</v>
      </c>
      <c r="E44" s="82">
        <v>29700</v>
      </c>
      <c r="F44" s="83"/>
      <c r="G44" s="83">
        <v>29700</v>
      </c>
    </row>
    <row r="45" spans="1:7" ht="24" customHeight="1" thickBot="1">
      <c r="A45" s="83">
        <v>50502</v>
      </c>
      <c r="B45" s="94" t="s">
        <v>168</v>
      </c>
      <c r="C45" s="96">
        <v>30207</v>
      </c>
      <c r="D45" s="98" t="s">
        <v>157</v>
      </c>
      <c r="E45" s="82">
        <v>12000</v>
      </c>
      <c r="F45" s="83"/>
      <c r="G45" s="83">
        <v>12000</v>
      </c>
    </row>
    <row r="46" spans="1:7" ht="24" customHeight="1" thickBot="1">
      <c r="A46" s="83">
        <v>50502</v>
      </c>
      <c r="B46" s="94" t="s">
        <v>168</v>
      </c>
      <c r="C46" s="96">
        <v>30211</v>
      </c>
      <c r="D46" s="98" t="s">
        <v>158</v>
      </c>
      <c r="E46" s="82">
        <v>8360</v>
      </c>
      <c r="F46" s="83"/>
      <c r="G46" s="83">
        <v>8360</v>
      </c>
    </row>
    <row r="47" spans="1:7" ht="24" customHeight="1" thickBot="1">
      <c r="A47" s="83">
        <v>50502</v>
      </c>
      <c r="B47" s="94" t="s">
        <v>168</v>
      </c>
      <c r="C47" s="96">
        <v>30213</v>
      </c>
      <c r="D47" s="98" t="s">
        <v>147</v>
      </c>
      <c r="E47" s="82">
        <v>2200</v>
      </c>
      <c r="F47" s="83"/>
      <c r="G47" s="83">
        <v>2200</v>
      </c>
    </row>
    <row r="48" spans="1:7" ht="24" customHeight="1" thickBot="1">
      <c r="A48" s="83">
        <v>50502</v>
      </c>
      <c r="B48" s="94" t="s">
        <v>168</v>
      </c>
      <c r="C48" s="96">
        <v>30215</v>
      </c>
      <c r="D48" s="98" t="s">
        <v>148</v>
      </c>
      <c r="E48" s="82">
        <v>3300</v>
      </c>
      <c r="F48" s="83"/>
      <c r="G48" s="83">
        <v>3300</v>
      </c>
    </row>
    <row r="49" spans="1:7" ht="24" customHeight="1" thickBot="1">
      <c r="A49" s="83">
        <v>50502</v>
      </c>
      <c r="B49" s="94" t="s">
        <v>168</v>
      </c>
      <c r="C49" s="96">
        <v>30216</v>
      </c>
      <c r="D49" s="98" t="s">
        <v>149</v>
      </c>
      <c r="E49" s="82">
        <v>11220</v>
      </c>
      <c r="F49" s="83"/>
      <c r="G49" s="83">
        <v>11220</v>
      </c>
    </row>
    <row r="50" spans="1:7" ht="24" customHeight="1" thickBot="1">
      <c r="A50" s="83">
        <v>50502</v>
      </c>
      <c r="B50" s="94" t="s">
        <v>168</v>
      </c>
      <c r="C50" s="96">
        <v>30217</v>
      </c>
      <c r="D50" s="98" t="s">
        <v>150</v>
      </c>
      <c r="E50" s="82">
        <v>1830.84</v>
      </c>
      <c r="F50" s="83"/>
      <c r="G50" s="83">
        <v>1830.84</v>
      </c>
    </row>
    <row r="51" spans="1:7" ht="24" customHeight="1" thickBot="1">
      <c r="A51" s="83">
        <v>50502</v>
      </c>
      <c r="B51" s="94" t="s">
        <v>168</v>
      </c>
      <c r="C51" s="96">
        <v>30228</v>
      </c>
      <c r="D51" s="98" t="s">
        <v>160</v>
      </c>
      <c r="E51" s="82">
        <v>30035.56</v>
      </c>
      <c r="F51" s="83"/>
      <c r="G51" s="83">
        <v>30035.56</v>
      </c>
    </row>
    <row r="52" spans="1:7" ht="24" customHeight="1" thickBot="1">
      <c r="A52" s="83">
        <v>50502</v>
      </c>
      <c r="B52" s="94" t="s">
        <v>168</v>
      </c>
      <c r="C52" s="96">
        <v>30229</v>
      </c>
      <c r="D52" s="98" t="s">
        <v>161</v>
      </c>
      <c r="E52" s="82">
        <v>37224</v>
      </c>
      <c r="F52" s="83"/>
      <c r="G52" s="83">
        <v>37224</v>
      </c>
    </row>
    <row r="53" spans="1:7" ht="24" customHeight="1" thickBot="1">
      <c r="A53" s="83">
        <v>50502</v>
      </c>
      <c r="B53" s="94" t="s">
        <v>168</v>
      </c>
      <c r="C53" s="96">
        <v>30299</v>
      </c>
      <c r="D53" s="98" t="s">
        <v>159</v>
      </c>
      <c r="E53" s="82">
        <v>100366.67</v>
      </c>
      <c r="F53" s="83"/>
      <c r="G53" s="83">
        <v>100366.67</v>
      </c>
    </row>
    <row r="54" spans="1:7" ht="24" customHeight="1" thickBot="1">
      <c r="A54" s="83">
        <v>50501</v>
      </c>
      <c r="B54" s="94" t="s">
        <v>75</v>
      </c>
      <c r="C54" s="96">
        <v>30108</v>
      </c>
      <c r="D54" s="98" t="s">
        <v>163</v>
      </c>
      <c r="E54" s="82">
        <v>243312</v>
      </c>
      <c r="F54" s="83">
        <v>243312</v>
      </c>
      <c r="G54" s="83"/>
    </row>
    <row r="55" spans="1:7" ht="24" customHeight="1" thickBot="1">
      <c r="A55" s="83">
        <v>50501</v>
      </c>
      <c r="B55" s="94" t="s">
        <v>75</v>
      </c>
      <c r="C55" s="96">
        <v>30109</v>
      </c>
      <c r="D55" s="98" t="s">
        <v>164</v>
      </c>
      <c r="E55" s="82">
        <v>97324.800000000003</v>
      </c>
      <c r="F55" s="83">
        <v>97324.800000000003</v>
      </c>
      <c r="G55" s="83"/>
    </row>
    <row r="56" spans="1:7" ht="24" customHeight="1" thickBot="1">
      <c r="A56" s="83">
        <v>50905</v>
      </c>
      <c r="B56" s="94" t="s">
        <v>162</v>
      </c>
      <c r="C56" s="96">
        <v>30302</v>
      </c>
      <c r="D56" s="98" t="s">
        <v>166</v>
      </c>
      <c r="E56" s="82">
        <v>4260</v>
      </c>
      <c r="F56" s="83">
        <v>4260</v>
      </c>
      <c r="G56" s="83"/>
    </row>
    <row r="57" spans="1:7" ht="24" customHeight="1" thickBot="1">
      <c r="A57" s="83">
        <v>50999</v>
      </c>
      <c r="B57" s="94" t="s">
        <v>146</v>
      </c>
      <c r="C57" s="96">
        <v>30399</v>
      </c>
      <c r="D57" s="98" t="s">
        <v>146</v>
      </c>
      <c r="E57" s="82">
        <v>6106</v>
      </c>
      <c r="F57" s="83">
        <v>6106</v>
      </c>
      <c r="G57" s="83"/>
    </row>
    <row r="58" spans="1:7" ht="24" customHeight="1" thickBot="1">
      <c r="A58" s="83">
        <v>50502</v>
      </c>
      <c r="B58" s="94" t="s">
        <v>168</v>
      </c>
      <c r="C58" s="96">
        <v>30299</v>
      </c>
      <c r="D58" s="98" t="s">
        <v>159</v>
      </c>
      <c r="E58" s="82">
        <v>510</v>
      </c>
      <c r="F58" s="83"/>
      <c r="G58" s="83">
        <v>510</v>
      </c>
    </row>
    <row r="59" spans="1:7" ht="24" customHeight="1" thickBot="1">
      <c r="A59" s="83">
        <v>50501</v>
      </c>
      <c r="B59" s="94" t="s">
        <v>75</v>
      </c>
      <c r="C59" s="96">
        <v>30112</v>
      </c>
      <c r="D59" s="98" t="s">
        <v>152</v>
      </c>
      <c r="E59" s="82">
        <v>158152.79999999999</v>
      </c>
      <c r="F59" s="83">
        <v>158152.79999999999</v>
      </c>
      <c r="G59" s="83"/>
    </row>
    <row r="60" spans="1:7" ht="24" customHeight="1" thickBot="1">
      <c r="A60" s="83">
        <v>50501</v>
      </c>
      <c r="B60" s="94" t="s">
        <v>75</v>
      </c>
      <c r="C60" s="96">
        <v>30102</v>
      </c>
      <c r="D60" s="98" t="s">
        <v>77</v>
      </c>
      <c r="E60" s="82">
        <v>960</v>
      </c>
      <c r="F60" s="83">
        <v>960</v>
      </c>
      <c r="G60" s="83"/>
    </row>
    <row r="61" spans="1:7" ht="24" customHeight="1" thickBot="1">
      <c r="A61" s="83">
        <v>50501</v>
      </c>
      <c r="B61" s="94" t="s">
        <v>75</v>
      </c>
      <c r="C61" s="96">
        <v>30102</v>
      </c>
      <c r="D61" s="98" t="s">
        <v>77</v>
      </c>
      <c r="E61" s="82">
        <v>9960</v>
      </c>
      <c r="F61" s="83">
        <v>9960</v>
      </c>
      <c r="G61" s="83"/>
    </row>
    <row r="62" spans="1:7" ht="24" customHeight="1" thickBot="1">
      <c r="A62" s="83">
        <v>50501</v>
      </c>
      <c r="B62" s="94" t="s">
        <v>75</v>
      </c>
      <c r="C62" s="96">
        <v>30102</v>
      </c>
      <c r="D62" s="98" t="s">
        <v>77</v>
      </c>
      <c r="E62" s="82">
        <v>193284</v>
      </c>
      <c r="F62" s="83">
        <v>193284</v>
      </c>
      <c r="G62" s="83"/>
    </row>
    <row r="63" spans="1:7" ht="24" customHeight="1" thickBot="1">
      <c r="A63" s="83">
        <v>50501</v>
      </c>
      <c r="B63" s="94" t="s">
        <v>75</v>
      </c>
      <c r="C63" s="96">
        <v>30113</v>
      </c>
      <c r="D63" s="98" t="s">
        <v>167</v>
      </c>
      <c r="E63" s="82">
        <v>198787.20000000001</v>
      </c>
      <c r="F63" s="83">
        <v>198787.20000000001</v>
      </c>
      <c r="G63" s="83"/>
    </row>
    <row r="64" spans="1:7" ht="24" customHeight="1" thickBot="1">
      <c r="A64" s="83"/>
      <c r="B64" s="126" t="s">
        <v>134</v>
      </c>
      <c r="C64" s="127"/>
      <c r="D64" s="128"/>
      <c r="E64" s="82">
        <f>SUM(E5:E63)</f>
        <v>13306123.33</v>
      </c>
      <c r="F64" s="83">
        <f>SUM(F5:F63)</f>
        <v>12016550.02</v>
      </c>
      <c r="G64" s="83">
        <f>SUM(G5:G63)</f>
        <v>1289573.31</v>
      </c>
    </row>
  </sheetData>
  <mergeCells count="2">
    <mergeCell ref="A2:G2"/>
    <mergeCell ref="B64:D64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A9" sqref="A9"/>
    </sheetView>
  </sheetViews>
  <sheetFormatPr defaultRowHeight="13.5"/>
  <cols>
    <col min="1" max="1" width="37" customWidth="1"/>
    <col min="2" max="2" width="18.875" customWidth="1"/>
    <col min="3" max="3" width="22.125" customWidth="1"/>
  </cols>
  <sheetData>
    <row r="1" spans="1:3" ht="21.75" customHeight="1">
      <c r="A1" s="64" t="s">
        <v>97</v>
      </c>
    </row>
    <row r="2" spans="1:3" ht="20.25">
      <c r="A2" s="129" t="s">
        <v>86</v>
      </c>
      <c r="B2" s="129"/>
      <c r="C2" s="129"/>
    </row>
    <row r="3" spans="1:3" ht="20.25">
      <c r="A3" s="40"/>
      <c r="B3" s="40"/>
      <c r="C3" s="41" t="s">
        <v>85</v>
      </c>
    </row>
    <row r="4" spans="1:3" ht="26.25" customHeight="1">
      <c r="A4" s="42" t="s">
        <v>49</v>
      </c>
      <c r="B4" s="42" t="s">
        <v>113</v>
      </c>
      <c r="C4" s="43" t="s">
        <v>114</v>
      </c>
    </row>
    <row r="5" spans="1:3" ht="26.25" customHeight="1">
      <c r="A5" s="44" t="s">
        <v>82</v>
      </c>
      <c r="B5" s="42">
        <v>0</v>
      </c>
      <c r="C5" s="43">
        <v>0</v>
      </c>
    </row>
    <row r="6" spans="1:3" ht="26.25" customHeight="1">
      <c r="A6" s="44" t="s">
        <v>83</v>
      </c>
      <c r="B6" s="89">
        <v>7666.68</v>
      </c>
      <c r="C6" s="90">
        <v>7540.56</v>
      </c>
    </row>
    <row r="7" spans="1:3" ht="26.25" customHeight="1">
      <c r="A7" s="44" t="s">
        <v>84</v>
      </c>
      <c r="B7" s="89">
        <v>46000</v>
      </c>
      <c r="C7" s="46">
        <v>0</v>
      </c>
    </row>
    <row r="8" spans="1:3" ht="26.25" customHeight="1">
      <c r="A8" s="44" t="s">
        <v>242</v>
      </c>
      <c r="B8" s="42">
        <v>0</v>
      </c>
      <c r="C8" s="43">
        <v>0</v>
      </c>
    </row>
    <row r="9" spans="1:3" ht="26.25" customHeight="1">
      <c r="A9" s="44" t="s">
        <v>243</v>
      </c>
      <c r="B9" s="89">
        <v>46000</v>
      </c>
      <c r="C9" s="46">
        <v>0</v>
      </c>
    </row>
    <row r="10" spans="1:3" ht="26.25" customHeight="1">
      <c r="A10" s="47" t="s">
        <v>61</v>
      </c>
      <c r="B10" s="91">
        <f>SUM(B5:B7)</f>
        <v>53666.68</v>
      </c>
      <c r="C10" s="90">
        <v>7540.56</v>
      </c>
    </row>
    <row r="12" spans="1:3" ht="27.75" customHeight="1">
      <c r="A12" s="130" t="s">
        <v>170</v>
      </c>
      <c r="B12" s="131"/>
      <c r="C12" s="132"/>
    </row>
    <row r="13" spans="1:3" ht="36" customHeight="1">
      <c r="A13" s="99" t="s">
        <v>171</v>
      </c>
      <c r="B13" s="76"/>
      <c r="C13" s="76"/>
    </row>
    <row r="14" spans="1:3" ht="36" customHeight="1">
      <c r="A14" s="133" t="s">
        <v>241</v>
      </c>
      <c r="B14" s="133"/>
      <c r="C14" s="133"/>
    </row>
    <row r="15" spans="1:3" ht="36" customHeight="1">
      <c r="A15" s="133"/>
      <c r="B15" s="133"/>
      <c r="C15" s="133"/>
    </row>
    <row r="16" spans="1:3" ht="36" customHeight="1">
      <c r="A16" s="133" t="s">
        <v>172</v>
      </c>
      <c r="B16" s="133"/>
      <c r="C16" s="133"/>
    </row>
    <row r="17" spans="1:3" ht="36" customHeight="1">
      <c r="A17" s="133"/>
      <c r="B17" s="133"/>
      <c r="C17" s="133"/>
    </row>
    <row r="18" spans="1:3" ht="36" customHeight="1">
      <c r="A18" s="133"/>
      <c r="B18" s="133"/>
      <c r="C18" s="133"/>
    </row>
  </sheetData>
  <mergeCells count="4">
    <mergeCell ref="A2:C2"/>
    <mergeCell ref="A12:C12"/>
    <mergeCell ref="A14:C15"/>
    <mergeCell ref="A16:C1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B20" sqref="B20"/>
    </sheetView>
  </sheetViews>
  <sheetFormatPr defaultRowHeight="13.5"/>
  <cols>
    <col min="1" max="5" width="18.875" customWidth="1"/>
  </cols>
  <sheetData>
    <row r="1" spans="1:5" ht="20.25" customHeight="1">
      <c r="A1" s="64" t="s">
        <v>98</v>
      </c>
    </row>
    <row r="2" spans="1:5" ht="20.25">
      <c r="A2" s="134" t="s">
        <v>87</v>
      </c>
      <c r="B2" s="134"/>
      <c r="C2" s="134"/>
      <c r="D2" s="134"/>
      <c r="E2" s="134"/>
    </row>
    <row r="3" spans="1:5">
      <c r="A3" s="48"/>
      <c r="B3" s="48"/>
      <c r="C3" s="48"/>
      <c r="D3" s="48"/>
      <c r="E3" s="53" t="s">
        <v>81</v>
      </c>
    </row>
    <row r="4" spans="1:5" ht="21" customHeight="1">
      <c r="A4" s="49" t="s">
        <v>37</v>
      </c>
      <c r="B4" s="49" t="s">
        <v>90</v>
      </c>
      <c r="C4" s="49" t="s">
        <v>62</v>
      </c>
      <c r="D4" s="49" t="s">
        <v>38</v>
      </c>
      <c r="E4" s="49" t="s">
        <v>39</v>
      </c>
    </row>
    <row r="5" spans="1:5" ht="21" customHeight="1">
      <c r="A5" s="50">
        <v>201</v>
      </c>
      <c r="B5" s="50" t="s">
        <v>6</v>
      </c>
      <c r="C5" s="51"/>
      <c r="D5" s="51"/>
      <c r="E5" s="51"/>
    </row>
    <row r="6" spans="1:5" ht="21" customHeight="1">
      <c r="A6" s="50">
        <v>20101</v>
      </c>
      <c r="B6" s="50" t="s">
        <v>36</v>
      </c>
      <c r="C6" s="51"/>
      <c r="D6" s="51"/>
      <c r="E6" s="51"/>
    </row>
    <row r="7" spans="1:5" ht="21" customHeight="1">
      <c r="A7" s="50">
        <v>2010101</v>
      </c>
      <c r="B7" s="50" t="s">
        <v>35</v>
      </c>
      <c r="C7" s="51"/>
      <c r="D7" s="51"/>
      <c r="E7" s="51"/>
    </row>
    <row r="8" spans="1:5" ht="21" customHeight="1">
      <c r="A8" s="50" t="s">
        <v>43</v>
      </c>
      <c r="B8" s="50" t="s">
        <v>27</v>
      </c>
      <c r="C8" s="51"/>
      <c r="D8" s="51"/>
      <c r="E8" s="51"/>
    </row>
    <row r="9" spans="1:5" ht="21" customHeight="1">
      <c r="A9" s="45"/>
      <c r="B9" s="43"/>
      <c r="C9" s="45"/>
      <c r="D9" s="45"/>
      <c r="E9" s="45"/>
    </row>
    <row r="10" spans="1:5" ht="21" customHeight="1">
      <c r="A10" s="43"/>
      <c r="B10" s="43"/>
      <c r="C10" s="45"/>
      <c r="D10" s="45"/>
      <c r="E10" s="45"/>
    </row>
    <row r="11" spans="1:5" ht="21" customHeight="1">
      <c r="A11" s="45"/>
      <c r="B11" s="45"/>
      <c r="C11" s="45"/>
      <c r="D11" s="45"/>
      <c r="E11" s="45"/>
    </row>
    <row r="12" spans="1:5" ht="21" customHeight="1">
      <c r="A12" s="45"/>
      <c r="B12" s="45"/>
      <c r="C12" s="45"/>
      <c r="D12" s="45"/>
      <c r="E12" s="45"/>
    </row>
    <row r="13" spans="1:5" ht="21" customHeight="1">
      <c r="A13" s="45"/>
      <c r="B13" s="45"/>
      <c r="C13" s="45"/>
      <c r="D13" s="45"/>
      <c r="E13" s="45"/>
    </row>
    <row r="14" spans="1:5" ht="21" customHeight="1">
      <c r="A14" s="45"/>
      <c r="B14" s="45"/>
      <c r="C14" s="45"/>
      <c r="D14" s="45"/>
      <c r="E14" s="45"/>
    </row>
    <row r="15" spans="1:5" ht="21" customHeight="1">
      <c r="A15" s="45"/>
      <c r="B15" s="52" t="s">
        <v>63</v>
      </c>
      <c r="C15" s="45"/>
      <c r="D15" s="45"/>
      <c r="E15" s="45"/>
    </row>
    <row r="17" spans="1:1">
      <c r="A17" t="s">
        <v>140</v>
      </c>
    </row>
  </sheetData>
  <mergeCells count="1">
    <mergeCell ref="A2:E2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86"/>
  <sheetViews>
    <sheetView topLeftCell="A31" workbookViewId="0">
      <selection activeCell="K8" sqref="K8"/>
    </sheetView>
  </sheetViews>
  <sheetFormatPr defaultRowHeight="13.5"/>
  <cols>
    <col min="8" max="8" width="13.875" customWidth="1"/>
  </cols>
  <sheetData>
    <row r="1" spans="1:9" ht="22.5" customHeight="1">
      <c r="A1" s="64" t="s">
        <v>99</v>
      </c>
    </row>
    <row r="2" spans="1:9" ht="20.25">
      <c r="A2" s="119" t="s">
        <v>89</v>
      </c>
      <c r="B2" s="119"/>
      <c r="C2" s="119"/>
      <c r="D2" s="119"/>
      <c r="E2" s="119"/>
      <c r="F2" s="119"/>
      <c r="G2" s="119"/>
      <c r="H2" s="119"/>
    </row>
    <row r="3" spans="1:9">
      <c r="A3" s="54"/>
      <c r="B3" s="54"/>
      <c r="C3" s="54"/>
      <c r="D3" s="54"/>
      <c r="E3" s="54"/>
      <c r="F3" s="54"/>
      <c r="G3" s="55" t="s">
        <v>88</v>
      </c>
      <c r="H3" s="54"/>
      <c r="I3" s="18"/>
    </row>
    <row r="4" spans="1:9" ht="24.75" thickBot="1">
      <c r="A4" s="12" t="s">
        <v>68</v>
      </c>
      <c r="B4" s="12" t="s">
        <v>69</v>
      </c>
      <c r="C4" s="12" t="s">
        <v>72</v>
      </c>
      <c r="D4" s="12" t="s">
        <v>73</v>
      </c>
      <c r="E4" s="70" t="s">
        <v>111</v>
      </c>
      <c r="F4" s="70" t="s">
        <v>112</v>
      </c>
      <c r="G4" s="12" t="s">
        <v>74</v>
      </c>
      <c r="H4" s="12" t="s">
        <v>51</v>
      </c>
    </row>
    <row r="5" spans="1:9" ht="52.5" thickBot="1">
      <c r="A5" s="92">
        <v>2011301</v>
      </c>
      <c r="B5" s="100" t="s">
        <v>35</v>
      </c>
      <c r="C5" s="101">
        <v>50101</v>
      </c>
      <c r="D5" s="100" t="s">
        <v>142</v>
      </c>
      <c r="E5" s="102">
        <v>30101</v>
      </c>
      <c r="F5" s="103" t="s">
        <v>76</v>
      </c>
      <c r="G5" s="100" t="s">
        <v>173</v>
      </c>
      <c r="H5" s="104">
        <v>1325892</v>
      </c>
    </row>
    <row r="6" spans="1:9" ht="52.5" thickBot="1">
      <c r="A6" s="83">
        <v>2011301</v>
      </c>
      <c r="B6" s="105" t="s">
        <v>35</v>
      </c>
      <c r="C6" s="106">
        <v>50101</v>
      </c>
      <c r="D6" s="105" t="s">
        <v>142</v>
      </c>
      <c r="E6" s="107">
        <v>30102</v>
      </c>
      <c r="F6" s="108" t="s">
        <v>77</v>
      </c>
      <c r="G6" s="105" t="s">
        <v>174</v>
      </c>
      <c r="H6" s="109">
        <v>2655780</v>
      </c>
    </row>
    <row r="7" spans="1:9" ht="39.75" thickBot="1">
      <c r="A7" s="83">
        <v>2011301</v>
      </c>
      <c r="B7" s="105" t="s">
        <v>35</v>
      </c>
      <c r="C7" s="106">
        <v>50101</v>
      </c>
      <c r="D7" s="105" t="s">
        <v>142</v>
      </c>
      <c r="E7" s="107">
        <v>30103</v>
      </c>
      <c r="F7" s="108" t="s">
        <v>151</v>
      </c>
      <c r="G7" s="105" t="s">
        <v>175</v>
      </c>
      <c r="H7" s="109">
        <v>1280000</v>
      </c>
    </row>
    <row r="8" spans="1:9" ht="65.25" thickBot="1">
      <c r="A8" s="83">
        <v>2011301</v>
      </c>
      <c r="B8" s="105" t="s">
        <v>35</v>
      </c>
      <c r="C8" s="106">
        <v>50199</v>
      </c>
      <c r="D8" s="105" t="s">
        <v>143</v>
      </c>
      <c r="E8" s="107">
        <v>30199</v>
      </c>
      <c r="F8" s="108" t="s">
        <v>143</v>
      </c>
      <c r="G8" s="105" t="s">
        <v>176</v>
      </c>
      <c r="H8" s="109">
        <v>363931</v>
      </c>
    </row>
    <row r="9" spans="1:9" ht="65.25" thickBot="1">
      <c r="A9" s="83">
        <v>2011301</v>
      </c>
      <c r="B9" s="105" t="s">
        <v>35</v>
      </c>
      <c r="C9" s="106">
        <v>50102</v>
      </c>
      <c r="D9" s="105" t="s">
        <v>144</v>
      </c>
      <c r="E9" s="107">
        <v>30112</v>
      </c>
      <c r="F9" s="108" t="s">
        <v>152</v>
      </c>
      <c r="G9" s="105" t="s">
        <v>177</v>
      </c>
      <c r="H9" s="109">
        <v>47549.13</v>
      </c>
    </row>
    <row r="10" spans="1:9" ht="65.25" thickBot="1">
      <c r="A10" s="83">
        <v>2011301</v>
      </c>
      <c r="B10" s="105" t="s">
        <v>35</v>
      </c>
      <c r="C10" s="106">
        <v>50101</v>
      </c>
      <c r="D10" s="105" t="s">
        <v>142</v>
      </c>
      <c r="E10" s="107">
        <v>30102</v>
      </c>
      <c r="F10" s="108" t="s">
        <v>77</v>
      </c>
      <c r="G10" s="105" t="s">
        <v>178</v>
      </c>
      <c r="H10" s="109">
        <v>143990</v>
      </c>
    </row>
    <row r="11" spans="1:9" ht="78" thickBot="1">
      <c r="A11" s="83">
        <v>2011301</v>
      </c>
      <c r="B11" s="105" t="s">
        <v>35</v>
      </c>
      <c r="C11" s="106">
        <v>50201</v>
      </c>
      <c r="D11" s="105" t="s">
        <v>145</v>
      </c>
      <c r="E11" s="107">
        <v>30239</v>
      </c>
      <c r="F11" s="108" t="s">
        <v>153</v>
      </c>
      <c r="G11" s="105" t="s">
        <v>179</v>
      </c>
      <c r="H11" s="109">
        <v>264960</v>
      </c>
    </row>
    <row r="12" spans="1:9" ht="90.75" thickBot="1">
      <c r="A12" s="83">
        <v>2011301</v>
      </c>
      <c r="B12" s="105" t="s">
        <v>35</v>
      </c>
      <c r="C12" s="106">
        <v>50999</v>
      </c>
      <c r="D12" s="105" t="s">
        <v>146</v>
      </c>
      <c r="E12" s="107">
        <v>30399</v>
      </c>
      <c r="F12" s="108" t="s">
        <v>146</v>
      </c>
      <c r="G12" s="105" t="s">
        <v>180</v>
      </c>
      <c r="H12" s="106">
        <v>360</v>
      </c>
    </row>
    <row r="13" spans="1:9" ht="52.5" thickBot="1">
      <c r="A13" s="83">
        <v>2011301</v>
      </c>
      <c r="B13" s="105" t="s">
        <v>35</v>
      </c>
      <c r="C13" s="106">
        <v>50201</v>
      </c>
      <c r="D13" s="105" t="s">
        <v>145</v>
      </c>
      <c r="E13" s="107">
        <v>30201</v>
      </c>
      <c r="F13" s="108" t="s">
        <v>154</v>
      </c>
      <c r="G13" s="105" t="s">
        <v>181</v>
      </c>
      <c r="H13" s="109">
        <v>76800</v>
      </c>
    </row>
    <row r="14" spans="1:9" ht="52.5" thickBot="1">
      <c r="A14" s="83">
        <v>2011301</v>
      </c>
      <c r="B14" s="105" t="s">
        <v>35</v>
      </c>
      <c r="C14" s="106">
        <v>50201</v>
      </c>
      <c r="D14" s="105" t="s">
        <v>145</v>
      </c>
      <c r="E14" s="107">
        <v>30205</v>
      </c>
      <c r="F14" s="108" t="s">
        <v>155</v>
      </c>
      <c r="G14" s="105" t="s">
        <v>182</v>
      </c>
      <c r="H14" s="109">
        <v>12800</v>
      </c>
    </row>
    <row r="15" spans="1:9" ht="52.5" thickBot="1">
      <c r="A15" s="83">
        <v>2011301</v>
      </c>
      <c r="B15" s="105" t="s">
        <v>35</v>
      </c>
      <c r="C15" s="106">
        <v>50201</v>
      </c>
      <c r="D15" s="105" t="s">
        <v>145</v>
      </c>
      <c r="E15" s="107">
        <v>30206</v>
      </c>
      <c r="F15" s="108" t="s">
        <v>156</v>
      </c>
      <c r="G15" s="105" t="s">
        <v>183</v>
      </c>
      <c r="H15" s="109">
        <v>86400</v>
      </c>
    </row>
    <row r="16" spans="1:9" ht="52.5" thickBot="1">
      <c r="A16" s="83">
        <v>2011301</v>
      </c>
      <c r="B16" s="105" t="s">
        <v>35</v>
      </c>
      <c r="C16" s="106">
        <v>50201</v>
      </c>
      <c r="D16" s="105" t="s">
        <v>145</v>
      </c>
      <c r="E16" s="107">
        <v>30207</v>
      </c>
      <c r="F16" s="108" t="s">
        <v>157</v>
      </c>
      <c r="G16" s="105" t="s">
        <v>184</v>
      </c>
      <c r="H16" s="109">
        <v>33000</v>
      </c>
    </row>
    <row r="17" spans="1:8" ht="52.5" thickBot="1">
      <c r="A17" s="83">
        <v>2011301</v>
      </c>
      <c r="B17" s="105" t="s">
        <v>35</v>
      </c>
      <c r="C17" s="106">
        <v>50201</v>
      </c>
      <c r="D17" s="105" t="s">
        <v>145</v>
      </c>
      <c r="E17" s="107">
        <v>30211</v>
      </c>
      <c r="F17" s="108" t="s">
        <v>158</v>
      </c>
      <c r="G17" s="105" t="s">
        <v>185</v>
      </c>
      <c r="H17" s="109">
        <v>24320</v>
      </c>
    </row>
    <row r="18" spans="1:8" ht="65.25" thickBot="1">
      <c r="A18" s="83">
        <v>2011301</v>
      </c>
      <c r="B18" s="105" t="s">
        <v>35</v>
      </c>
      <c r="C18" s="106">
        <v>50209</v>
      </c>
      <c r="D18" s="105" t="s">
        <v>147</v>
      </c>
      <c r="E18" s="107">
        <v>30213</v>
      </c>
      <c r="F18" s="108" t="s">
        <v>147</v>
      </c>
      <c r="G18" s="105" t="s">
        <v>186</v>
      </c>
      <c r="H18" s="109">
        <v>6400</v>
      </c>
    </row>
    <row r="19" spans="1:8" ht="52.5" thickBot="1">
      <c r="A19" s="83">
        <v>2011301</v>
      </c>
      <c r="B19" s="105" t="s">
        <v>35</v>
      </c>
      <c r="C19" s="106">
        <v>50202</v>
      </c>
      <c r="D19" s="105" t="s">
        <v>148</v>
      </c>
      <c r="E19" s="107">
        <v>30215</v>
      </c>
      <c r="F19" s="108" t="s">
        <v>148</v>
      </c>
      <c r="G19" s="105" t="s">
        <v>187</v>
      </c>
      <c r="H19" s="109">
        <v>9600</v>
      </c>
    </row>
    <row r="20" spans="1:8" ht="52.5" thickBot="1">
      <c r="A20" s="83">
        <v>2011301</v>
      </c>
      <c r="B20" s="105" t="s">
        <v>35</v>
      </c>
      <c r="C20" s="106">
        <v>50203</v>
      </c>
      <c r="D20" s="105" t="s">
        <v>149</v>
      </c>
      <c r="E20" s="107">
        <v>30216</v>
      </c>
      <c r="F20" s="108" t="s">
        <v>149</v>
      </c>
      <c r="G20" s="105" t="s">
        <v>188</v>
      </c>
      <c r="H20" s="109">
        <v>32640</v>
      </c>
    </row>
    <row r="21" spans="1:8" ht="65.25" thickBot="1">
      <c r="A21" s="83">
        <v>2011301</v>
      </c>
      <c r="B21" s="105" t="s">
        <v>35</v>
      </c>
      <c r="C21" s="106">
        <v>50206</v>
      </c>
      <c r="D21" s="105" t="s">
        <v>150</v>
      </c>
      <c r="E21" s="107">
        <v>30217</v>
      </c>
      <c r="F21" s="108" t="s">
        <v>150</v>
      </c>
      <c r="G21" s="105" t="s">
        <v>189</v>
      </c>
      <c r="H21" s="109">
        <v>5709.72</v>
      </c>
    </row>
    <row r="22" spans="1:8" ht="52.5" thickBot="1">
      <c r="A22" s="83">
        <v>2011301</v>
      </c>
      <c r="B22" s="105" t="s">
        <v>35</v>
      </c>
      <c r="C22" s="106">
        <v>50201</v>
      </c>
      <c r="D22" s="105" t="s">
        <v>145</v>
      </c>
      <c r="E22" s="107">
        <v>30228</v>
      </c>
      <c r="F22" s="108" t="s">
        <v>160</v>
      </c>
      <c r="G22" s="105" t="s">
        <v>190</v>
      </c>
      <c r="H22" s="109">
        <v>79633.440000000002</v>
      </c>
    </row>
    <row r="23" spans="1:8" ht="52.5" thickBot="1">
      <c r="A23" s="83">
        <v>2011301</v>
      </c>
      <c r="B23" s="105" t="s">
        <v>35</v>
      </c>
      <c r="C23" s="106">
        <v>50201</v>
      </c>
      <c r="D23" s="105" t="s">
        <v>145</v>
      </c>
      <c r="E23" s="107">
        <v>30229</v>
      </c>
      <c r="F23" s="108" t="s">
        <v>161</v>
      </c>
      <c r="G23" s="105" t="s">
        <v>191</v>
      </c>
      <c r="H23" s="109">
        <v>108288</v>
      </c>
    </row>
    <row r="24" spans="1:8" ht="78" thickBot="1">
      <c r="A24" s="83">
        <v>2011301</v>
      </c>
      <c r="B24" s="105" t="s">
        <v>35</v>
      </c>
      <c r="C24" s="106">
        <v>50299</v>
      </c>
      <c r="D24" s="105" t="s">
        <v>159</v>
      </c>
      <c r="E24" s="107">
        <v>30299</v>
      </c>
      <c r="F24" s="108" t="s">
        <v>159</v>
      </c>
      <c r="G24" s="105" t="s">
        <v>192</v>
      </c>
      <c r="H24" s="109">
        <v>262605.08</v>
      </c>
    </row>
    <row r="25" spans="1:8" ht="39" thickBot="1">
      <c r="A25" s="83">
        <v>2011399</v>
      </c>
      <c r="B25" s="105" t="s">
        <v>193</v>
      </c>
      <c r="C25" s="106">
        <v>50299</v>
      </c>
      <c r="D25" s="105" t="s">
        <v>159</v>
      </c>
      <c r="E25" s="107">
        <v>30299</v>
      </c>
      <c r="F25" s="108" t="s">
        <v>159</v>
      </c>
      <c r="G25" s="105" t="s">
        <v>194</v>
      </c>
      <c r="H25" s="109">
        <v>1000000</v>
      </c>
    </row>
    <row r="26" spans="1:8" ht="39.75" thickBot="1">
      <c r="A26" s="83">
        <v>2011399</v>
      </c>
      <c r="B26" s="105" t="s">
        <v>193</v>
      </c>
      <c r="C26" s="106">
        <v>50205</v>
      </c>
      <c r="D26" s="105" t="s">
        <v>195</v>
      </c>
      <c r="E26" s="107">
        <v>30227</v>
      </c>
      <c r="F26" s="108" t="s">
        <v>195</v>
      </c>
      <c r="G26" s="105" t="s">
        <v>196</v>
      </c>
      <c r="H26" s="109">
        <v>900000</v>
      </c>
    </row>
    <row r="27" spans="1:8" ht="39" thickBot="1">
      <c r="A27" s="83">
        <v>2011399</v>
      </c>
      <c r="B27" s="105" t="s">
        <v>193</v>
      </c>
      <c r="C27" s="106">
        <v>50201</v>
      </c>
      <c r="D27" s="105" t="s">
        <v>145</v>
      </c>
      <c r="E27" s="107">
        <v>30211</v>
      </c>
      <c r="F27" s="108" t="s">
        <v>158</v>
      </c>
      <c r="G27" s="105" t="s">
        <v>197</v>
      </c>
      <c r="H27" s="109">
        <v>462600</v>
      </c>
    </row>
    <row r="28" spans="1:8" ht="39" thickBot="1">
      <c r="A28" s="83">
        <v>2011399</v>
      </c>
      <c r="B28" s="105" t="s">
        <v>193</v>
      </c>
      <c r="C28" s="106">
        <v>50201</v>
      </c>
      <c r="D28" s="105" t="s">
        <v>145</v>
      </c>
      <c r="E28" s="107">
        <v>30202</v>
      </c>
      <c r="F28" s="108" t="s">
        <v>198</v>
      </c>
      <c r="G28" s="105" t="s">
        <v>199</v>
      </c>
      <c r="H28" s="109">
        <v>125000</v>
      </c>
    </row>
    <row r="29" spans="1:8" ht="77.25" thickBot="1">
      <c r="A29" s="83">
        <v>2011399</v>
      </c>
      <c r="B29" s="105" t="s">
        <v>193</v>
      </c>
      <c r="C29" s="106">
        <v>50209</v>
      </c>
      <c r="D29" s="105" t="s">
        <v>147</v>
      </c>
      <c r="E29" s="107">
        <v>30213</v>
      </c>
      <c r="F29" s="108" t="s">
        <v>147</v>
      </c>
      <c r="G29" s="105" t="s">
        <v>200</v>
      </c>
      <c r="H29" s="109">
        <v>48000</v>
      </c>
    </row>
    <row r="30" spans="1:8" ht="26.25" thickBot="1">
      <c r="A30" s="83">
        <v>2011399</v>
      </c>
      <c r="B30" s="105" t="s">
        <v>193</v>
      </c>
      <c r="C30" s="106">
        <v>50202</v>
      </c>
      <c r="D30" s="105" t="s">
        <v>148</v>
      </c>
      <c r="E30" s="107">
        <v>30215</v>
      </c>
      <c r="F30" s="108" t="s">
        <v>148</v>
      </c>
      <c r="G30" s="105" t="s">
        <v>201</v>
      </c>
      <c r="H30" s="109">
        <v>29400</v>
      </c>
    </row>
    <row r="31" spans="1:8" ht="39.75" thickBot="1">
      <c r="A31" s="83">
        <v>2011302</v>
      </c>
      <c r="B31" s="105" t="s">
        <v>202</v>
      </c>
      <c r="C31" s="106">
        <v>50205</v>
      </c>
      <c r="D31" s="105" t="s">
        <v>195</v>
      </c>
      <c r="E31" s="107">
        <v>30203</v>
      </c>
      <c r="F31" s="108" t="s">
        <v>203</v>
      </c>
      <c r="G31" s="106" t="s">
        <v>204</v>
      </c>
      <c r="H31" s="109">
        <v>150000</v>
      </c>
    </row>
    <row r="32" spans="1:8" ht="26.25" thickBot="1">
      <c r="A32" s="83">
        <v>2011307</v>
      </c>
      <c r="B32" s="105" t="s">
        <v>205</v>
      </c>
      <c r="C32" s="106">
        <v>50205</v>
      </c>
      <c r="D32" s="105" t="s">
        <v>195</v>
      </c>
      <c r="E32" s="107">
        <v>30227</v>
      </c>
      <c r="F32" s="108" t="s">
        <v>195</v>
      </c>
      <c r="G32" s="105" t="s">
        <v>206</v>
      </c>
      <c r="H32" s="109">
        <v>490000</v>
      </c>
    </row>
    <row r="33" spans="1:8" ht="26.25" thickBot="1">
      <c r="A33" s="83">
        <v>2011307</v>
      </c>
      <c r="B33" s="105" t="s">
        <v>205</v>
      </c>
      <c r="C33" s="106">
        <v>50202</v>
      </c>
      <c r="D33" s="105" t="s">
        <v>148</v>
      </c>
      <c r="E33" s="107">
        <v>30215</v>
      </c>
      <c r="F33" s="108" t="s">
        <v>148</v>
      </c>
      <c r="G33" s="105" t="s">
        <v>207</v>
      </c>
      <c r="H33" s="109">
        <v>151750</v>
      </c>
    </row>
    <row r="34" spans="1:8" ht="26.25" thickBot="1">
      <c r="A34" s="83">
        <v>2011307</v>
      </c>
      <c r="B34" s="105" t="s">
        <v>205</v>
      </c>
      <c r="C34" s="106">
        <v>50205</v>
      </c>
      <c r="D34" s="105" t="s">
        <v>195</v>
      </c>
      <c r="E34" s="107">
        <v>30227</v>
      </c>
      <c r="F34" s="108" t="s">
        <v>195</v>
      </c>
      <c r="G34" s="105" t="s">
        <v>207</v>
      </c>
      <c r="H34" s="109">
        <v>641500</v>
      </c>
    </row>
    <row r="35" spans="1:8" ht="26.25" thickBot="1">
      <c r="A35" s="83">
        <v>2011307</v>
      </c>
      <c r="B35" s="105" t="s">
        <v>205</v>
      </c>
      <c r="C35" s="106">
        <v>50205</v>
      </c>
      <c r="D35" s="105" t="s">
        <v>195</v>
      </c>
      <c r="E35" s="107">
        <v>30227</v>
      </c>
      <c r="F35" s="108" t="s">
        <v>195</v>
      </c>
      <c r="G35" s="105" t="s">
        <v>208</v>
      </c>
      <c r="H35" s="109">
        <v>2610000</v>
      </c>
    </row>
    <row r="36" spans="1:8" ht="64.5" thickBot="1">
      <c r="A36" s="83">
        <v>2011307</v>
      </c>
      <c r="B36" s="105" t="s">
        <v>205</v>
      </c>
      <c r="C36" s="106">
        <v>50205</v>
      </c>
      <c r="D36" s="105" t="s">
        <v>195</v>
      </c>
      <c r="E36" s="107">
        <v>30227</v>
      </c>
      <c r="F36" s="108" t="s">
        <v>195</v>
      </c>
      <c r="G36" s="105" t="s">
        <v>209</v>
      </c>
      <c r="H36" s="109">
        <v>150000</v>
      </c>
    </row>
    <row r="37" spans="1:8" ht="51.75" thickBot="1">
      <c r="A37" s="83">
        <v>2011302</v>
      </c>
      <c r="B37" s="105" t="s">
        <v>202</v>
      </c>
      <c r="C37" s="106">
        <v>50299</v>
      </c>
      <c r="D37" s="105" t="s">
        <v>159</v>
      </c>
      <c r="E37" s="107">
        <v>30299</v>
      </c>
      <c r="F37" s="108" t="s">
        <v>159</v>
      </c>
      <c r="G37" s="105" t="s">
        <v>210</v>
      </c>
      <c r="H37" s="109">
        <v>64000</v>
      </c>
    </row>
    <row r="38" spans="1:8" ht="39" thickBot="1">
      <c r="A38" s="83">
        <v>2011399</v>
      </c>
      <c r="B38" s="105" t="s">
        <v>193</v>
      </c>
      <c r="C38" s="106">
        <v>50299</v>
      </c>
      <c r="D38" s="105" t="s">
        <v>159</v>
      </c>
      <c r="E38" s="107">
        <v>30299</v>
      </c>
      <c r="F38" s="108" t="s">
        <v>159</v>
      </c>
      <c r="G38" s="105" t="s">
        <v>211</v>
      </c>
      <c r="H38" s="109">
        <v>78900</v>
      </c>
    </row>
    <row r="39" spans="1:8" ht="39" thickBot="1">
      <c r="A39" s="83">
        <v>2011307</v>
      </c>
      <c r="B39" s="105" t="s">
        <v>205</v>
      </c>
      <c r="C39" s="106">
        <v>50205</v>
      </c>
      <c r="D39" s="105" t="s">
        <v>195</v>
      </c>
      <c r="E39" s="107">
        <v>30227</v>
      </c>
      <c r="F39" s="108" t="s">
        <v>195</v>
      </c>
      <c r="G39" s="105" t="s">
        <v>212</v>
      </c>
      <c r="H39" s="109">
        <v>300000</v>
      </c>
    </row>
    <row r="40" spans="1:8" ht="64.5" thickBot="1">
      <c r="A40" s="83">
        <v>2011399</v>
      </c>
      <c r="B40" s="105" t="s">
        <v>193</v>
      </c>
      <c r="C40" s="106">
        <v>50299</v>
      </c>
      <c r="D40" s="105" t="s">
        <v>159</v>
      </c>
      <c r="E40" s="107">
        <v>30299</v>
      </c>
      <c r="F40" s="108" t="s">
        <v>159</v>
      </c>
      <c r="G40" s="105" t="s">
        <v>213</v>
      </c>
      <c r="H40" s="109">
        <v>2913000</v>
      </c>
    </row>
    <row r="41" spans="1:8" ht="51.75" thickBot="1">
      <c r="A41" s="83">
        <v>2011399</v>
      </c>
      <c r="B41" s="105" t="s">
        <v>193</v>
      </c>
      <c r="C41" s="106">
        <v>50299</v>
      </c>
      <c r="D41" s="105" t="s">
        <v>159</v>
      </c>
      <c r="E41" s="107">
        <v>30299</v>
      </c>
      <c r="F41" s="108" t="s">
        <v>159</v>
      </c>
      <c r="G41" s="105" t="s">
        <v>214</v>
      </c>
      <c r="H41" s="109">
        <v>49361600</v>
      </c>
    </row>
    <row r="42" spans="1:8" ht="52.5" thickBot="1">
      <c r="A42" s="83">
        <v>2011307</v>
      </c>
      <c r="B42" s="105" t="s">
        <v>205</v>
      </c>
      <c r="C42" s="106">
        <v>50205</v>
      </c>
      <c r="D42" s="105" t="s">
        <v>195</v>
      </c>
      <c r="E42" s="107">
        <v>30227</v>
      </c>
      <c r="F42" s="108" t="s">
        <v>195</v>
      </c>
      <c r="G42" s="105" t="s">
        <v>215</v>
      </c>
      <c r="H42" s="109">
        <v>1600000</v>
      </c>
    </row>
    <row r="43" spans="1:8" ht="39" thickBot="1">
      <c r="A43" s="83">
        <v>2011302</v>
      </c>
      <c r="B43" s="105" t="s">
        <v>202</v>
      </c>
      <c r="C43" s="106">
        <v>50299</v>
      </c>
      <c r="D43" s="105" t="s">
        <v>159</v>
      </c>
      <c r="E43" s="107">
        <v>30299</v>
      </c>
      <c r="F43" s="108" t="s">
        <v>159</v>
      </c>
      <c r="G43" s="105" t="s">
        <v>216</v>
      </c>
      <c r="H43" s="109">
        <v>84490</v>
      </c>
    </row>
    <row r="44" spans="1:8" ht="51.75" thickBot="1">
      <c r="A44" s="83">
        <v>2011302</v>
      </c>
      <c r="B44" s="105" t="s">
        <v>202</v>
      </c>
      <c r="C44" s="106">
        <v>50299</v>
      </c>
      <c r="D44" s="105" t="s">
        <v>159</v>
      </c>
      <c r="E44" s="107">
        <v>30299</v>
      </c>
      <c r="F44" s="108" t="s">
        <v>159</v>
      </c>
      <c r="G44" s="105" t="s">
        <v>217</v>
      </c>
      <c r="H44" s="109">
        <v>277500</v>
      </c>
    </row>
    <row r="45" spans="1:8" ht="39" thickBot="1">
      <c r="A45" s="83">
        <v>2011302</v>
      </c>
      <c r="B45" s="105" t="s">
        <v>202</v>
      </c>
      <c r="C45" s="106">
        <v>50299</v>
      </c>
      <c r="D45" s="105" t="s">
        <v>159</v>
      </c>
      <c r="E45" s="107">
        <v>30299</v>
      </c>
      <c r="F45" s="108" t="s">
        <v>159</v>
      </c>
      <c r="G45" s="105" t="s">
        <v>218</v>
      </c>
      <c r="H45" s="109">
        <v>142635.65</v>
      </c>
    </row>
    <row r="46" spans="1:8" ht="90.75" thickBot="1">
      <c r="A46" s="83">
        <v>2080505</v>
      </c>
      <c r="B46" s="105" t="s">
        <v>219</v>
      </c>
      <c r="C46" s="106">
        <v>50102</v>
      </c>
      <c r="D46" s="105" t="s">
        <v>144</v>
      </c>
      <c r="E46" s="107">
        <v>30108</v>
      </c>
      <c r="F46" s="108" t="s">
        <v>163</v>
      </c>
      <c r="G46" s="105" t="s">
        <v>220</v>
      </c>
      <c r="H46" s="109">
        <v>950982.6</v>
      </c>
    </row>
    <row r="47" spans="1:8" ht="65.25" thickBot="1">
      <c r="A47" s="83">
        <v>2080506</v>
      </c>
      <c r="B47" s="105" t="s">
        <v>221</v>
      </c>
      <c r="C47" s="106">
        <v>50102</v>
      </c>
      <c r="D47" s="105" t="s">
        <v>144</v>
      </c>
      <c r="E47" s="107">
        <v>30109</v>
      </c>
      <c r="F47" s="108" t="s">
        <v>164</v>
      </c>
      <c r="G47" s="105" t="s">
        <v>222</v>
      </c>
      <c r="H47" s="109">
        <v>380393.04</v>
      </c>
    </row>
    <row r="48" spans="1:8" ht="65.25" thickBot="1">
      <c r="A48" s="83">
        <v>2080501</v>
      </c>
      <c r="B48" s="105" t="s">
        <v>223</v>
      </c>
      <c r="C48" s="106">
        <v>50905</v>
      </c>
      <c r="D48" s="105" t="s">
        <v>162</v>
      </c>
      <c r="E48" s="107">
        <v>30301</v>
      </c>
      <c r="F48" s="108" t="s">
        <v>165</v>
      </c>
      <c r="G48" s="105" t="s">
        <v>224</v>
      </c>
      <c r="H48" s="109">
        <v>141022</v>
      </c>
    </row>
    <row r="49" spans="1:8" ht="90.75" thickBot="1">
      <c r="A49" s="83">
        <v>2080501</v>
      </c>
      <c r="B49" s="105" t="s">
        <v>223</v>
      </c>
      <c r="C49" s="106">
        <v>50999</v>
      </c>
      <c r="D49" s="105" t="s">
        <v>146</v>
      </c>
      <c r="E49" s="107">
        <v>30399</v>
      </c>
      <c r="F49" s="108" t="s">
        <v>146</v>
      </c>
      <c r="G49" s="105" t="s">
        <v>225</v>
      </c>
      <c r="H49" s="109">
        <v>3960</v>
      </c>
    </row>
    <row r="50" spans="1:8" ht="78" thickBot="1">
      <c r="A50" s="83">
        <v>2080501</v>
      </c>
      <c r="B50" s="105" t="s">
        <v>223</v>
      </c>
      <c r="C50" s="106">
        <v>50905</v>
      </c>
      <c r="D50" s="105" t="s">
        <v>162</v>
      </c>
      <c r="E50" s="107">
        <v>30302</v>
      </c>
      <c r="F50" s="108" t="s">
        <v>166</v>
      </c>
      <c r="G50" s="105" t="s">
        <v>226</v>
      </c>
      <c r="H50" s="109">
        <v>171520</v>
      </c>
    </row>
    <row r="51" spans="1:8" ht="103.5" thickBot="1">
      <c r="A51" s="83">
        <v>2080501</v>
      </c>
      <c r="B51" s="105" t="s">
        <v>223</v>
      </c>
      <c r="C51" s="106">
        <v>50999</v>
      </c>
      <c r="D51" s="105" t="s">
        <v>146</v>
      </c>
      <c r="E51" s="107">
        <v>30399</v>
      </c>
      <c r="F51" s="108" t="s">
        <v>146</v>
      </c>
      <c r="G51" s="105" t="s">
        <v>227</v>
      </c>
      <c r="H51" s="109">
        <v>1560</v>
      </c>
    </row>
    <row r="52" spans="1:8" ht="78" thickBot="1">
      <c r="A52" s="83">
        <v>2080501</v>
      </c>
      <c r="B52" s="105" t="s">
        <v>223</v>
      </c>
      <c r="C52" s="106">
        <v>50299</v>
      </c>
      <c r="D52" s="105" t="s">
        <v>159</v>
      </c>
      <c r="E52" s="107">
        <v>30299</v>
      </c>
      <c r="F52" s="108" t="s">
        <v>159</v>
      </c>
      <c r="G52" s="105" t="s">
        <v>228</v>
      </c>
      <c r="H52" s="109">
        <v>23270</v>
      </c>
    </row>
    <row r="53" spans="1:8" ht="65.25" thickBot="1">
      <c r="A53" s="83">
        <v>2101101</v>
      </c>
      <c r="B53" s="105" t="s">
        <v>229</v>
      </c>
      <c r="C53" s="106">
        <v>50102</v>
      </c>
      <c r="D53" s="105" t="s">
        <v>144</v>
      </c>
      <c r="E53" s="107">
        <v>30112</v>
      </c>
      <c r="F53" s="108" t="s">
        <v>152</v>
      </c>
      <c r="G53" s="105" t="s">
        <v>177</v>
      </c>
      <c r="H53" s="109">
        <v>618138.68999999994</v>
      </c>
    </row>
    <row r="54" spans="1:8" ht="90.75" thickBot="1">
      <c r="A54" s="83">
        <v>2101199</v>
      </c>
      <c r="B54" s="105" t="s">
        <v>230</v>
      </c>
      <c r="C54" s="106">
        <v>50102</v>
      </c>
      <c r="D54" s="105" t="s">
        <v>144</v>
      </c>
      <c r="E54" s="107">
        <v>30112</v>
      </c>
      <c r="F54" s="108" t="s">
        <v>152</v>
      </c>
      <c r="G54" s="105" t="s">
        <v>231</v>
      </c>
      <c r="H54" s="109">
        <v>90000</v>
      </c>
    </row>
    <row r="55" spans="1:8" ht="78" thickBot="1">
      <c r="A55" s="83">
        <v>2210203</v>
      </c>
      <c r="B55" s="105" t="s">
        <v>232</v>
      </c>
      <c r="C55" s="106">
        <v>50101</v>
      </c>
      <c r="D55" s="105" t="s">
        <v>142</v>
      </c>
      <c r="E55" s="107">
        <v>30102</v>
      </c>
      <c r="F55" s="108" t="s">
        <v>77</v>
      </c>
      <c r="G55" s="105" t="s">
        <v>233</v>
      </c>
      <c r="H55" s="109">
        <v>534204</v>
      </c>
    </row>
    <row r="56" spans="1:8" ht="78" thickBot="1">
      <c r="A56" s="83">
        <v>2210201</v>
      </c>
      <c r="B56" s="105" t="s">
        <v>167</v>
      </c>
      <c r="C56" s="106">
        <v>50103</v>
      </c>
      <c r="D56" s="105" t="s">
        <v>167</v>
      </c>
      <c r="E56" s="107">
        <v>30113</v>
      </c>
      <c r="F56" s="108" t="s">
        <v>167</v>
      </c>
      <c r="G56" s="105" t="s">
        <v>234</v>
      </c>
      <c r="H56" s="109">
        <v>724189.56</v>
      </c>
    </row>
    <row r="57" spans="1:8" ht="52.5" thickBot="1">
      <c r="A57" s="92">
        <v>2011350</v>
      </c>
      <c r="B57" s="100" t="s">
        <v>235</v>
      </c>
      <c r="C57" s="101">
        <v>50501</v>
      </c>
      <c r="D57" s="100" t="s">
        <v>75</v>
      </c>
      <c r="E57" s="102">
        <v>30101</v>
      </c>
      <c r="F57" s="103" t="s">
        <v>76</v>
      </c>
      <c r="G57" s="100" t="s">
        <v>173</v>
      </c>
      <c r="H57" s="104">
        <v>331776</v>
      </c>
    </row>
    <row r="58" spans="1:8" ht="52.5" thickBot="1">
      <c r="A58" s="83">
        <v>2011350</v>
      </c>
      <c r="B58" s="105" t="s">
        <v>235</v>
      </c>
      <c r="C58" s="106">
        <v>50501</v>
      </c>
      <c r="D58" s="105" t="s">
        <v>75</v>
      </c>
      <c r="E58" s="107">
        <v>30102</v>
      </c>
      <c r="F58" s="108" t="s">
        <v>77</v>
      </c>
      <c r="G58" s="105" t="s">
        <v>174</v>
      </c>
      <c r="H58" s="109">
        <v>56292</v>
      </c>
    </row>
    <row r="59" spans="1:8" ht="52.5" thickBot="1">
      <c r="A59" s="83">
        <v>2011350</v>
      </c>
      <c r="B59" s="105" t="s">
        <v>235</v>
      </c>
      <c r="C59" s="106">
        <v>50501</v>
      </c>
      <c r="D59" s="105" t="s">
        <v>75</v>
      </c>
      <c r="E59" s="107">
        <v>30107</v>
      </c>
      <c r="F59" s="108" t="s">
        <v>169</v>
      </c>
      <c r="G59" s="105" t="s">
        <v>236</v>
      </c>
      <c r="H59" s="109">
        <v>1170002</v>
      </c>
    </row>
    <row r="60" spans="1:8" ht="65.25" thickBot="1">
      <c r="A60" s="83">
        <v>2011350</v>
      </c>
      <c r="B60" s="105" t="s">
        <v>235</v>
      </c>
      <c r="C60" s="106">
        <v>50501</v>
      </c>
      <c r="D60" s="105" t="s">
        <v>75</v>
      </c>
      <c r="E60" s="107">
        <v>30112</v>
      </c>
      <c r="F60" s="108" t="s">
        <v>152</v>
      </c>
      <c r="G60" s="105" t="s">
        <v>177</v>
      </c>
      <c r="H60" s="109">
        <v>24331.200000000001</v>
      </c>
    </row>
    <row r="61" spans="1:8" ht="65.25" thickBot="1">
      <c r="A61" s="83">
        <v>2011350</v>
      </c>
      <c r="B61" s="105" t="s">
        <v>235</v>
      </c>
      <c r="C61" s="106">
        <v>50501</v>
      </c>
      <c r="D61" s="105" t="s">
        <v>75</v>
      </c>
      <c r="E61" s="107">
        <v>30102</v>
      </c>
      <c r="F61" s="108" t="s">
        <v>77</v>
      </c>
      <c r="G61" s="105" t="s">
        <v>178</v>
      </c>
      <c r="H61" s="109">
        <v>44410</v>
      </c>
    </row>
    <row r="62" spans="1:8" ht="90.75" thickBot="1">
      <c r="A62" s="83">
        <v>2011350</v>
      </c>
      <c r="B62" s="105" t="s">
        <v>235</v>
      </c>
      <c r="C62" s="106">
        <v>50999</v>
      </c>
      <c r="D62" s="105" t="s">
        <v>146</v>
      </c>
      <c r="E62" s="107">
        <v>30399</v>
      </c>
      <c r="F62" s="108" t="s">
        <v>146</v>
      </c>
      <c r="G62" s="105" t="s">
        <v>180</v>
      </c>
      <c r="H62" s="109">
        <v>44120</v>
      </c>
    </row>
    <row r="63" spans="1:8" ht="52.5" thickBot="1">
      <c r="A63" s="83">
        <v>2011350</v>
      </c>
      <c r="B63" s="105" t="s">
        <v>235</v>
      </c>
      <c r="C63" s="106">
        <v>50502</v>
      </c>
      <c r="D63" s="105" t="s">
        <v>168</v>
      </c>
      <c r="E63" s="107">
        <v>30201</v>
      </c>
      <c r="F63" s="108" t="s">
        <v>154</v>
      </c>
      <c r="G63" s="105" t="s">
        <v>181</v>
      </c>
      <c r="H63" s="109">
        <v>22000</v>
      </c>
    </row>
    <row r="64" spans="1:8" ht="52.5" thickBot="1">
      <c r="A64" s="83">
        <v>2011350</v>
      </c>
      <c r="B64" s="105" t="s">
        <v>235</v>
      </c>
      <c r="C64" s="106">
        <v>50502</v>
      </c>
      <c r="D64" s="105" t="s">
        <v>168</v>
      </c>
      <c r="E64" s="107">
        <v>30205</v>
      </c>
      <c r="F64" s="108" t="s">
        <v>155</v>
      </c>
      <c r="G64" s="105" t="s">
        <v>182</v>
      </c>
      <c r="H64" s="109">
        <v>4400</v>
      </c>
    </row>
    <row r="65" spans="1:8" ht="52.5" thickBot="1">
      <c r="A65" s="83">
        <v>2011350</v>
      </c>
      <c r="B65" s="105" t="s">
        <v>235</v>
      </c>
      <c r="C65" s="106">
        <v>50502</v>
      </c>
      <c r="D65" s="105" t="s">
        <v>168</v>
      </c>
      <c r="E65" s="107">
        <v>30206</v>
      </c>
      <c r="F65" s="108" t="s">
        <v>156</v>
      </c>
      <c r="G65" s="105" t="s">
        <v>183</v>
      </c>
      <c r="H65" s="109">
        <v>29700</v>
      </c>
    </row>
    <row r="66" spans="1:8" ht="52.5" thickBot="1">
      <c r="A66" s="83">
        <v>2011350</v>
      </c>
      <c r="B66" s="105" t="s">
        <v>235</v>
      </c>
      <c r="C66" s="106">
        <v>50502</v>
      </c>
      <c r="D66" s="105" t="s">
        <v>168</v>
      </c>
      <c r="E66" s="107">
        <v>30207</v>
      </c>
      <c r="F66" s="108" t="s">
        <v>157</v>
      </c>
      <c r="G66" s="105" t="s">
        <v>184</v>
      </c>
      <c r="H66" s="109">
        <v>12000</v>
      </c>
    </row>
    <row r="67" spans="1:8" ht="52.5" thickBot="1">
      <c r="A67" s="83">
        <v>2011350</v>
      </c>
      <c r="B67" s="105" t="s">
        <v>235</v>
      </c>
      <c r="C67" s="106">
        <v>50502</v>
      </c>
      <c r="D67" s="105" t="s">
        <v>168</v>
      </c>
      <c r="E67" s="107">
        <v>30211</v>
      </c>
      <c r="F67" s="108" t="s">
        <v>158</v>
      </c>
      <c r="G67" s="105" t="s">
        <v>185</v>
      </c>
      <c r="H67" s="109">
        <v>8360</v>
      </c>
    </row>
    <row r="68" spans="1:8" ht="65.25" thickBot="1">
      <c r="A68" s="83">
        <v>2011350</v>
      </c>
      <c r="B68" s="105" t="s">
        <v>235</v>
      </c>
      <c r="C68" s="106">
        <v>50502</v>
      </c>
      <c r="D68" s="105" t="s">
        <v>168</v>
      </c>
      <c r="E68" s="107">
        <v>30213</v>
      </c>
      <c r="F68" s="108" t="s">
        <v>147</v>
      </c>
      <c r="G68" s="105" t="s">
        <v>186</v>
      </c>
      <c r="H68" s="109">
        <v>2200</v>
      </c>
    </row>
    <row r="69" spans="1:8" ht="52.5" thickBot="1">
      <c r="A69" s="83">
        <v>2011350</v>
      </c>
      <c r="B69" s="105" t="s">
        <v>235</v>
      </c>
      <c r="C69" s="106">
        <v>50502</v>
      </c>
      <c r="D69" s="105" t="s">
        <v>168</v>
      </c>
      <c r="E69" s="107">
        <v>30215</v>
      </c>
      <c r="F69" s="108" t="s">
        <v>148</v>
      </c>
      <c r="G69" s="105" t="s">
        <v>187</v>
      </c>
      <c r="H69" s="109">
        <v>3300</v>
      </c>
    </row>
    <row r="70" spans="1:8" ht="52.5" thickBot="1">
      <c r="A70" s="83">
        <v>2011350</v>
      </c>
      <c r="B70" s="105" t="s">
        <v>235</v>
      </c>
      <c r="C70" s="106">
        <v>50502</v>
      </c>
      <c r="D70" s="105" t="s">
        <v>168</v>
      </c>
      <c r="E70" s="107">
        <v>30216</v>
      </c>
      <c r="F70" s="108" t="s">
        <v>149</v>
      </c>
      <c r="G70" s="105" t="s">
        <v>188</v>
      </c>
      <c r="H70" s="109">
        <v>11220</v>
      </c>
    </row>
    <row r="71" spans="1:8" ht="65.25" thickBot="1">
      <c r="A71" s="83">
        <v>2011350</v>
      </c>
      <c r="B71" s="105" t="s">
        <v>235</v>
      </c>
      <c r="C71" s="106">
        <v>50502</v>
      </c>
      <c r="D71" s="105" t="s">
        <v>168</v>
      </c>
      <c r="E71" s="107">
        <v>30217</v>
      </c>
      <c r="F71" s="108" t="s">
        <v>150</v>
      </c>
      <c r="G71" s="105" t="s">
        <v>189</v>
      </c>
      <c r="H71" s="109">
        <v>1830.84</v>
      </c>
    </row>
    <row r="72" spans="1:8" ht="52.5" thickBot="1">
      <c r="A72" s="83">
        <v>2011350</v>
      </c>
      <c r="B72" s="105" t="s">
        <v>235</v>
      </c>
      <c r="C72" s="106">
        <v>50502</v>
      </c>
      <c r="D72" s="105" t="s">
        <v>168</v>
      </c>
      <c r="E72" s="107">
        <v>30228</v>
      </c>
      <c r="F72" s="108" t="s">
        <v>160</v>
      </c>
      <c r="G72" s="105" t="s">
        <v>190</v>
      </c>
      <c r="H72" s="109">
        <v>30035.56</v>
      </c>
    </row>
    <row r="73" spans="1:8" ht="52.5" thickBot="1">
      <c r="A73" s="83">
        <v>2011350</v>
      </c>
      <c r="B73" s="105" t="s">
        <v>235</v>
      </c>
      <c r="C73" s="106">
        <v>50502</v>
      </c>
      <c r="D73" s="105" t="s">
        <v>168</v>
      </c>
      <c r="E73" s="107">
        <v>30229</v>
      </c>
      <c r="F73" s="108" t="s">
        <v>161</v>
      </c>
      <c r="G73" s="105" t="s">
        <v>191</v>
      </c>
      <c r="H73" s="109">
        <v>37224</v>
      </c>
    </row>
    <row r="74" spans="1:8" ht="78" thickBot="1">
      <c r="A74" s="83">
        <v>2011350</v>
      </c>
      <c r="B74" s="105" t="s">
        <v>235</v>
      </c>
      <c r="C74" s="106">
        <v>50502</v>
      </c>
      <c r="D74" s="105" t="s">
        <v>168</v>
      </c>
      <c r="E74" s="107">
        <v>30299</v>
      </c>
      <c r="F74" s="108" t="s">
        <v>159</v>
      </c>
      <c r="G74" s="105" t="s">
        <v>192</v>
      </c>
      <c r="H74" s="109">
        <v>100366.67</v>
      </c>
    </row>
    <row r="75" spans="1:8" ht="39" thickBot="1">
      <c r="A75" s="83">
        <v>2011399</v>
      </c>
      <c r="B75" s="105" t="s">
        <v>193</v>
      </c>
      <c r="C75" s="106">
        <v>50502</v>
      </c>
      <c r="D75" s="105" t="s">
        <v>168</v>
      </c>
      <c r="E75" s="107">
        <v>30299</v>
      </c>
      <c r="F75" s="108" t="s">
        <v>159</v>
      </c>
      <c r="G75" s="105" t="s">
        <v>218</v>
      </c>
      <c r="H75" s="109">
        <v>39677.32</v>
      </c>
    </row>
    <row r="76" spans="1:8" ht="90.75" thickBot="1">
      <c r="A76" s="83">
        <v>2080505</v>
      </c>
      <c r="B76" s="105" t="s">
        <v>219</v>
      </c>
      <c r="C76" s="106">
        <v>50501</v>
      </c>
      <c r="D76" s="105" t="s">
        <v>75</v>
      </c>
      <c r="E76" s="107">
        <v>30108</v>
      </c>
      <c r="F76" s="108" t="s">
        <v>163</v>
      </c>
      <c r="G76" s="105" t="s">
        <v>220</v>
      </c>
      <c r="H76" s="109">
        <v>243312</v>
      </c>
    </row>
    <row r="77" spans="1:8" ht="65.25" thickBot="1">
      <c r="A77" s="83">
        <v>2080506</v>
      </c>
      <c r="B77" s="105" t="s">
        <v>221</v>
      </c>
      <c r="C77" s="106">
        <v>50501</v>
      </c>
      <c r="D77" s="105" t="s">
        <v>75</v>
      </c>
      <c r="E77" s="107">
        <v>30109</v>
      </c>
      <c r="F77" s="108" t="s">
        <v>164</v>
      </c>
      <c r="G77" s="105" t="s">
        <v>222</v>
      </c>
      <c r="H77" s="109">
        <v>97324.800000000003</v>
      </c>
    </row>
    <row r="78" spans="1:8" ht="78" thickBot="1">
      <c r="A78" s="83">
        <v>2080502</v>
      </c>
      <c r="B78" s="105" t="s">
        <v>237</v>
      </c>
      <c r="C78" s="106">
        <v>50905</v>
      </c>
      <c r="D78" s="105" t="s">
        <v>162</v>
      </c>
      <c r="E78" s="107">
        <v>30302</v>
      </c>
      <c r="F78" s="108" t="s">
        <v>166</v>
      </c>
      <c r="G78" s="105" t="s">
        <v>226</v>
      </c>
      <c r="H78" s="109">
        <v>4260</v>
      </c>
    </row>
    <row r="79" spans="1:8" ht="103.5" thickBot="1">
      <c r="A79" s="83">
        <v>2080502</v>
      </c>
      <c r="B79" s="105" t="s">
        <v>237</v>
      </c>
      <c r="C79" s="106">
        <v>50999</v>
      </c>
      <c r="D79" s="105" t="s">
        <v>146</v>
      </c>
      <c r="E79" s="107">
        <v>30399</v>
      </c>
      <c r="F79" s="108" t="s">
        <v>146</v>
      </c>
      <c r="G79" s="105" t="s">
        <v>227</v>
      </c>
      <c r="H79" s="109">
        <v>6106</v>
      </c>
    </row>
    <row r="80" spans="1:8" ht="78" thickBot="1">
      <c r="A80" s="83">
        <v>2080502</v>
      </c>
      <c r="B80" s="105" t="s">
        <v>237</v>
      </c>
      <c r="C80" s="106">
        <v>50502</v>
      </c>
      <c r="D80" s="105" t="s">
        <v>168</v>
      </c>
      <c r="E80" s="107">
        <v>30299</v>
      </c>
      <c r="F80" s="108" t="s">
        <v>159</v>
      </c>
      <c r="G80" s="105" t="s">
        <v>228</v>
      </c>
      <c r="H80" s="106">
        <v>510</v>
      </c>
    </row>
    <row r="81" spans="1:8" ht="65.25" thickBot="1">
      <c r="A81" s="83">
        <v>2101102</v>
      </c>
      <c r="B81" s="105" t="s">
        <v>238</v>
      </c>
      <c r="C81" s="106">
        <v>50501</v>
      </c>
      <c r="D81" s="105" t="s">
        <v>75</v>
      </c>
      <c r="E81" s="107">
        <v>30112</v>
      </c>
      <c r="F81" s="108" t="s">
        <v>152</v>
      </c>
      <c r="G81" s="105" t="s">
        <v>177</v>
      </c>
      <c r="H81" s="109">
        <v>158152.79999999999</v>
      </c>
    </row>
    <row r="82" spans="1:8" ht="78" thickBot="1">
      <c r="A82" s="83">
        <v>2210202</v>
      </c>
      <c r="B82" s="105" t="s">
        <v>239</v>
      </c>
      <c r="C82" s="106">
        <v>50501</v>
      </c>
      <c r="D82" s="105" t="s">
        <v>75</v>
      </c>
      <c r="E82" s="107">
        <v>30102</v>
      </c>
      <c r="F82" s="108" t="s">
        <v>77</v>
      </c>
      <c r="G82" s="105" t="s">
        <v>240</v>
      </c>
      <c r="H82" s="106">
        <v>960</v>
      </c>
    </row>
    <row r="83" spans="1:8" ht="65.25" thickBot="1">
      <c r="A83" s="83">
        <v>2210202</v>
      </c>
      <c r="B83" s="105" t="s">
        <v>239</v>
      </c>
      <c r="C83" s="106">
        <v>50501</v>
      </c>
      <c r="D83" s="105" t="s">
        <v>75</v>
      </c>
      <c r="E83" s="107">
        <v>30102</v>
      </c>
      <c r="F83" s="108" t="s">
        <v>77</v>
      </c>
      <c r="G83" s="105" t="s">
        <v>178</v>
      </c>
      <c r="H83" s="109">
        <v>9960</v>
      </c>
    </row>
    <row r="84" spans="1:8" ht="78" thickBot="1">
      <c r="A84" s="83">
        <v>2210203</v>
      </c>
      <c r="B84" s="105" t="s">
        <v>232</v>
      </c>
      <c r="C84" s="106">
        <v>50501</v>
      </c>
      <c r="D84" s="105" t="s">
        <v>75</v>
      </c>
      <c r="E84" s="107">
        <v>30102</v>
      </c>
      <c r="F84" s="108" t="s">
        <v>77</v>
      </c>
      <c r="G84" s="105" t="s">
        <v>233</v>
      </c>
      <c r="H84" s="109">
        <v>193284</v>
      </c>
    </row>
    <row r="85" spans="1:8" ht="81" thickBot="1">
      <c r="A85" s="83">
        <v>2210201</v>
      </c>
      <c r="B85" s="83" t="s">
        <v>167</v>
      </c>
      <c r="C85" s="83">
        <v>50501</v>
      </c>
      <c r="D85" s="83" t="s">
        <v>75</v>
      </c>
      <c r="E85" s="83">
        <v>30113</v>
      </c>
      <c r="F85" s="83" t="s">
        <v>167</v>
      </c>
      <c r="G85" s="83" t="s">
        <v>234</v>
      </c>
      <c r="H85" s="83">
        <v>198787.20000000001</v>
      </c>
    </row>
    <row r="86" spans="1:8" ht="27.75" customHeight="1" thickBot="1">
      <c r="A86" s="83"/>
      <c r="B86" s="126" t="s">
        <v>134</v>
      </c>
      <c r="C86" s="135"/>
      <c r="D86" s="135"/>
      <c r="E86" s="135"/>
      <c r="F86" s="135"/>
      <c r="G86" s="136"/>
      <c r="H86" s="83">
        <f>SUM(H5:H85)</f>
        <v>74926176.300000012</v>
      </c>
    </row>
  </sheetData>
  <mergeCells count="2">
    <mergeCell ref="A2:H2"/>
    <mergeCell ref="B86:G8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A33" sqref="A33"/>
    </sheetView>
  </sheetViews>
  <sheetFormatPr defaultRowHeight="13.5"/>
  <cols>
    <col min="8" max="8" width="12" customWidth="1"/>
  </cols>
  <sheetData>
    <row r="1" spans="1:8" ht="19.5" customHeight="1">
      <c r="A1" s="64" t="s">
        <v>109</v>
      </c>
    </row>
    <row r="2" spans="1:8" ht="20.25">
      <c r="A2" s="121" t="s">
        <v>108</v>
      </c>
      <c r="B2" s="121"/>
      <c r="C2" s="121"/>
      <c r="D2" s="121"/>
      <c r="E2" s="121"/>
      <c r="F2" s="121"/>
      <c r="G2" s="121"/>
      <c r="H2" s="121"/>
    </row>
    <row r="3" spans="1:8">
      <c r="A3" s="67"/>
      <c r="B3" s="67"/>
      <c r="D3" s="68"/>
      <c r="E3" s="68"/>
      <c r="F3" s="68"/>
      <c r="G3" s="68" t="s">
        <v>0</v>
      </c>
      <c r="H3" s="68"/>
    </row>
    <row r="4" spans="1:8" ht="24">
      <c r="A4" s="19" t="s">
        <v>103</v>
      </c>
      <c r="B4" s="19" t="s">
        <v>104</v>
      </c>
      <c r="C4" s="19" t="s">
        <v>105</v>
      </c>
      <c r="D4" s="19" t="s">
        <v>72</v>
      </c>
      <c r="E4" s="19" t="s">
        <v>111</v>
      </c>
      <c r="F4" s="19" t="s">
        <v>74</v>
      </c>
      <c r="G4" s="19" t="s">
        <v>106</v>
      </c>
      <c r="H4" s="19" t="s">
        <v>107</v>
      </c>
    </row>
    <row r="5" spans="1:8">
      <c r="A5" s="65"/>
      <c r="B5" s="65"/>
      <c r="C5" s="65"/>
      <c r="D5" s="65"/>
      <c r="E5" s="66"/>
      <c r="F5" s="65"/>
      <c r="G5" s="65"/>
      <c r="H5" s="65"/>
    </row>
    <row r="6" spans="1:8">
      <c r="A6" s="65"/>
      <c r="B6" s="65"/>
      <c r="C6" s="65"/>
      <c r="D6" s="65"/>
      <c r="E6" s="66"/>
      <c r="F6" s="65"/>
      <c r="G6" s="65"/>
      <c r="H6" s="65"/>
    </row>
    <row r="7" spans="1:8">
      <c r="A7" s="65"/>
      <c r="B7" s="65"/>
      <c r="C7" s="65"/>
      <c r="D7" s="65"/>
      <c r="E7" s="66"/>
      <c r="F7" s="65"/>
      <c r="G7" s="65"/>
      <c r="H7" s="65"/>
    </row>
    <row r="8" spans="1:8">
      <c r="A8" s="65"/>
      <c r="B8" s="65"/>
      <c r="C8" s="65"/>
      <c r="D8" s="65"/>
      <c r="E8" s="66"/>
      <c r="F8" s="65"/>
      <c r="G8" s="65"/>
      <c r="H8" s="65"/>
    </row>
    <row r="9" spans="1:8">
      <c r="A9" s="65"/>
      <c r="B9" s="65"/>
      <c r="C9" s="65"/>
      <c r="D9" s="65"/>
      <c r="E9" s="66"/>
      <c r="F9" s="65"/>
      <c r="G9" s="65"/>
      <c r="H9" s="65"/>
    </row>
    <row r="10" spans="1:8">
      <c r="A10" s="65"/>
      <c r="B10" s="65"/>
      <c r="C10" s="65"/>
      <c r="D10" s="65"/>
      <c r="E10" s="66"/>
      <c r="F10" s="65"/>
      <c r="G10" s="65"/>
      <c r="H10" s="65"/>
    </row>
    <row r="11" spans="1:8">
      <c r="A11" s="65"/>
      <c r="B11" s="65"/>
      <c r="C11" s="65"/>
      <c r="D11" s="65"/>
      <c r="E11" s="66"/>
      <c r="F11" s="65"/>
      <c r="G11" s="65"/>
      <c r="H11" s="65"/>
    </row>
    <row r="12" spans="1:8">
      <c r="A12" s="65"/>
      <c r="B12" s="65"/>
      <c r="C12" s="65"/>
      <c r="D12" s="65"/>
      <c r="E12" s="66"/>
      <c r="F12" s="65"/>
      <c r="G12" s="65"/>
      <c r="H12" s="65"/>
    </row>
    <row r="13" spans="1:8">
      <c r="A13" s="65"/>
      <c r="B13" s="65"/>
      <c r="C13" s="65"/>
      <c r="D13" s="65"/>
      <c r="E13" s="66"/>
      <c r="F13" s="65"/>
      <c r="G13" s="65"/>
      <c r="H13" s="65"/>
    </row>
    <row r="14" spans="1:8">
      <c r="A14" s="65"/>
      <c r="B14" s="65"/>
      <c r="C14" s="65"/>
      <c r="D14" s="65"/>
      <c r="E14" s="66"/>
      <c r="F14" s="65"/>
      <c r="G14" s="65"/>
      <c r="H14" s="65"/>
    </row>
    <row r="15" spans="1:8">
      <c r="A15" s="65"/>
      <c r="B15" s="65"/>
      <c r="C15" s="65"/>
      <c r="D15" s="65"/>
      <c r="E15" s="66"/>
      <c r="F15" s="65"/>
      <c r="G15" s="65"/>
      <c r="H15" s="65"/>
    </row>
    <row r="16" spans="1:8">
      <c r="A16" s="65"/>
      <c r="B16" s="65"/>
      <c r="C16" s="65"/>
      <c r="D16" s="65"/>
      <c r="E16" s="66"/>
      <c r="F16" s="65"/>
      <c r="G16" s="65"/>
      <c r="H16" s="65"/>
    </row>
    <row r="17" spans="1:8">
      <c r="A17" s="65"/>
      <c r="B17" s="65"/>
      <c r="C17" s="65"/>
      <c r="D17" s="65"/>
      <c r="E17" s="66"/>
      <c r="F17" s="65"/>
      <c r="G17" s="65"/>
      <c r="H17" s="65"/>
    </row>
    <row r="18" spans="1:8">
      <c r="A18" s="65"/>
      <c r="B18" s="65"/>
      <c r="C18" s="65"/>
      <c r="D18" s="65"/>
      <c r="E18" s="66"/>
      <c r="F18" s="65"/>
      <c r="G18" s="65"/>
      <c r="H18" s="65"/>
    </row>
    <row r="19" spans="1:8">
      <c r="A19" s="65"/>
      <c r="B19" s="65"/>
      <c r="C19" s="65"/>
      <c r="D19" s="65"/>
      <c r="E19" s="66"/>
      <c r="F19" s="65"/>
      <c r="G19" s="65"/>
      <c r="H19" s="65"/>
    </row>
    <row r="20" spans="1:8">
      <c r="A20" s="65"/>
      <c r="B20" s="65"/>
      <c r="C20" s="65"/>
      <c r="D20" s="65"/>
      <c r="E20" s="66"/>
      <c r="F20" s="65"/>
      <c r="G20" s="65"/>
      <c r="H20" s="65"/>
    </row>
    <row r="21" spans="1:8">
      <c r="A21" s="65"/>
      <c r="B21" s="65"/>
      <c r="C21" s="65"/>
      <c r="D21" s="65"/>
      <c r="E21" s="66"/>
      <c r="F21" s="65"/>
      <c r="G21" s="65"/>
      <c r="H21" s="65"/>
    </row>
    <row r="22" spans="1:8">
      <c r="A22" s="65"/>
      <c r="B22" s="65"/>
      <c r="C22" s="65"/>
      <c r="D22" s="65"/>
      <c r="E22" s="66"/>
      <c r="F22" s="65"/>
      <c r="G22" s="65"/>
      <c r="H22" s="65"/>
    </row>
    <row r="23" spans="1:8">
      <c r="A23" s="65"/>
      <c r="B23" s="65"/>
      <c r="C23" s="65"/>
      <c r="D23" s="65"/>
      <c r="E23" s="66"/>
      <c r="F23" s="65"/>
      <c r="G23" s="65"/>
      <c r="H23" s="65"/>
    </row>
    <row r="24" spans="1:8">
      <c r="A24" s="65"/>
      <c r="B24" s="65"/>
      <c r="C24" s="65"/>
      <c r="D24" s="65"/>
      <c r="E24" s="66"/>
      <c r="F24" s="65"/>
      <c r="G24" s="65"/>
      <c r="H24" s="65"/>
    </row>
    <row r="25" spans="1:8">
      <c r="A25" s="65"/>
      <c r="B25" s="65"/>
      <c r="C25" s="65"/>
      <c r="D25" s="65"/>
      <c r="E25" s="66"/>
      <c r="F25" s="65"/>
      <c r="G25" s="65"/>
      <c r="H25" s="65"/>
    </row>
    <row r="26" spans="1:8">
      <c r="A26" s="65"/>
      <c r="B26" s="65"/>
      <c r="C26" s="69" t="s">
        <v>110</v>
      </c>
      <c r="D26" s="65"/>
      <c r="E26" s="66"/>
      <c r="F26" s="65"/>
      <c r="G26" s="65"/>
      <c r="H26" s="65"/>
    </row>
    <row r="28" spans="1:8">
      <c r="A28" t="s">
        <v>141</v>
      </c>
    </row>
  </sheetData>
  <mergeCells count="1">
    <mergeCell ref="A2:H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表一、部门收支总体情况表</vt:lpstr>
      <vt:lpstr>表二、部门收入总体情况表</vt:lpstr>
      <vt:lpstr>表三、部门支出总体情况表</vt:lpstr>
      <vt:lpstr>表四、财政拨款收支总体情况表</vt:lpstr>
      <vt:lpstr>表五、一般公共预算支出情况表</vt:lpstr>
      <vt:lpstr>表六、一般公共预算基本支出情况表</vt:lpstr>
      <vt:lpstr>表七、一般公共预算“三公”经费支出情况表</vt:lpstr>
      <vt:lpstr>表八、政府性基金预算支出情况表</vt:lpstr>
      <vt:lpstr>表九、部门预算明细表</vt:lpstr>
      <vt:lpstr>表十、专项转移支付预算表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唐亮</dc:creator>
  <cp:lastModifiedBy>花园园</cp:lastModifiedBy>
  <dcterms:created xsi:type="dcterms:W3CDTF">2018-01-25T05:48:18Z</dcterms:created>
  <dcterms:modified xsi:type="dcterms:W3CDTF">2019-02-11T06:49:27Z</dcterms:modified>
</cp:coreProperties>
</file>