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44525"/>
</workbook>
</file>

<file path=xl/sharedStrings.xml><?xml version="1.0" encoding="utf-8"?>
<sst xmlns="http://schemas.openxmlformats.org/spreadsheetml/2006/main" count="693" uniqueCount="256">
  <si>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</si>
  <si>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</si>
  <si>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</si>
  <si>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</si>
  <si>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</si>
  <si>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</si>
  <si>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</si>
  <si>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</si>
  <si>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进修及培训</t>
  </si>
  <si>
    <t>财政专户管理</t>
  </si>
  <si>
    <t>行政事业单位养老支出</t>
  </si>
  <si>
    <t>　财政专户资金</t>
  </si>
  <si>
    <t>行政事业单位医疗</t>
  </si>
  <si>
    <t>　　教育收费收入</t>
  </si>
  <si>
    <t>住房改革支出</t>
  </si>
  <si>
    <t>　　其他财政专户收入</t>
  </si>
  <si>
    <t>商贸事务</t>
  </si>
  <si>
    <t>　批准留用</t>
  </si>
  <si>
    <t>上级补助收入</t>
  </si>
  <si>
    <t>事业收入（不含事业单位预算外资金）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</si>
  <si>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</si>
  <si>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</si>
  <si>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</si>
  <si>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</si>
  <si>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</si>
  <si>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</si>
  <si>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</si>
  <si>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</si>
  <si>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</si>
  <si>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</si>
  <si>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</si>
  <si>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</si>
  <si>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</si>
  <si>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</si>
  <si>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</si>
  <si>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</si>
  <si>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</si>
  <si>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</si>
  <si>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</si>
  <si>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</si>
  <si>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</si>
  <si>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>行政运行</t>
  </si>
  <si>
    <t>一般行政管理事务</t>
  </si>
  <si>
    <t>国内贸易管理</t>
  </si>
  <si>
    <t>事业运行</t>
  </si>
  <si>
    <t>其他商贸事务支出</t>
  </si>
  <si>
    <t>教育培训</t>
  </si>
  <si>
    <t>培训支出</t>
  </si>
  <si>
    <t>社会保障和就业支出</t>
  </si>
  <si>
    <t>行政事业单位离退休</t>
  </si>
  <si>
    <t>归口管理的行政单位离退休</t>
  </si>
  <si>
    <t>事业单位离休退休</t>
  </si>
  <si>
    <t>机关事业单位基本养老保险缴费</t>
  </si>
  <si>
    <t>机关事业单位职业年金缴费支出</t>
  </si>
  <si>
    <t>医疗卫生与计划生育支出</t>
  </si>
  <si>
    <t>行政事业单位医疗★</t>
  </si>
  <si>
    <t>行政单位医疗</t>
  </si>
  <si>
    <t>事业单位医疗</t>
  </si>
  <si>
    <t>其他行政事业单位医疗支出</t>
  </si>
  <si>
    <t>住房保障支出</t>
  </si>
  <si>
    <t>住房公积金</t>
  </si>
  <si>
    <t>提租补贴</t>
  </si>
  <si>
    <t>购房补贴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</si>
  <si>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</si>
  <si>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</si>
  <si>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</si>
  <si>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</si>
  <si>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</si>
  <si>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</si>
  <si>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</si>
  <si>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总计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</si>
  <si>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</si>
  <si>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</si>
  <si>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</si>
  <si>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</si>
  <si>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</si>
  <si>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</si>
  <si>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</si>
  <si>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</si>
  <si>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</si>
  <si>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</si>
  <si>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</si>
  <si>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>（二）培训支出</t>
  </si>
  <si>
    <t>（三）社会保障和就业支出</t>
  </si>
  <si>
    <t>二、上年结转</t>
  </si>
  <si>
    <t>（四）医疗卫生与计划生育支出</t>
  </si>
  <si>
    <t>（五）住房保障支出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</si>
  <si>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</si>
  <si>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</si>
  <si>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</si>
  <si>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</si>
  <si>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</si>
  <si>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</si>
  <si>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</si>
  <si>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</si>
  <si>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</si>
  <si>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</si>
  <si>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</si>
  <si>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工资奖金津补贴</t>
  </si>
  <si>
    <t>基本工资</t>
  </si>
  <si>
    <t>津贴补贴</t>
  </si>
  <si>
    <t>奖金</t>
  </si>
  <si>
    <t>其他工资福利支出</t>
  </si>
  <si>
    <t>社会保障缴费</t>
  </si>
  <si>
    <t>其他社会保障缴费</t>
  </si>
  <si>
    <t>办公经费</t>
  </si>
  <si>
    <t>其他交通费用</t>
  </si>
  <si>
    <t>其他对个人和家庭的补助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</si>
  <si>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</si>
  <si>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</si>
  <si>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</si>
  <si>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</si>
  <si>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</si>
  <si>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</si>
  <si>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</si>
  <si>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公务接待费</t>
  </si>
  <si>
    <t>工会经费</t>
  </si>
  <si>
    <t>福利费</t>
  </si>
  <si>
    <t>其他商品和服务支出</t>
  </si>
  <si>
    <t>培训费</t>
  </si>
  <si>
    <t>职业年金缴费</t>
  </si>
  <si>
    <t>离退休费</t>
  </si>
  <si>
    <t>离休费</t>
  </si>
  <si>
    <t>退休费</t>
  </si>
  <si>
    <t>工资福利支出</t>
  </si>
  <si>
    <t>绩效工资</t>
  </si>
  <si>
    <t>商品和服务支出</t>
  </si>
  <si>
    <t>表七：</t>
  </si>
  <si>
    <t>一般公共预算“三公”经费支出情况表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</si>
  <si>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</si>
  <si>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</si>
  <si>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</si>
  <si>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</si>
  <si>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</si>
  <si>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</si>
  <si>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</si>
  <si>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2020年部门预算“三公”经费增减变化原因等说明：</t>
  </si>
  <si>
    <t>1、因公出国（境）费：2019年预算数：0元，2020年预算数：0元。没有变化。</t>
  </si>
  <si>
    <t>2、公务接待费：2019年预算数：7540.56元。2020年预算数：7540.56元。。没有变化</t>
  </si>
  <si>
    <t>3、公务用车购置及运行维护费：2019年预算数:0元，2020年预算数：0元。没有变化</t>
  </si>
  <si>
    <t>表八：</t>
  </si>
  <si>
    <t>政府性基金预算支出情况表</t>
  </si>
  <si>
    <t>人大事务</t>
  </si>
  <si>
    <t>…</t>
  </si>
  <si>
    <t>本单位无政府性基金预算支出情况。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</si>
  <si>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</si>
  <si>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</si>
  <si>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</si>
  <si>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</si>
  <si>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</si>
  <si>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</si>
  <si>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 xml:space="preserve">    行政运行</t>
  </si>
  <si>
    <r>
      <rPr>
        <sz val="9"/>
        <color rgb="FF000000"/>
        <rFont val="宋体"/>
        <charset val="134"/>
        <scheme val="minor"/>
      </rPr>
      <t>人员支出（在职统发）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基本工资</t>
    </r>
  </si>
  <si>
    <r>
      <rPr>
        <sz val="9"/>
        <color rgb="FF000000"/>
        <rFont val="宋体"/>
        <charset val="134"/>
        <scheme val="minor"/>
      </rPr>
      <t>人员支出（在职统发）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津贴补贴</t>
    </r>
  </si>
  <si>
    <r>
      <rPr>
        <sz val="9"/>
        <color rgb="FF000000"/>
        <rFont val="宋体"/>
        <charset val="134"/>
        <scheme val="minor"/>
      </rPr>
      <t>人员支出（在职统发）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奖金</t>
    </r>
  </si>
  <si>
    <r>
      <rPr>
        <sz val="9"/>
        <color rgb="FF000000"/>
        <rFont val="宋体"/>
        <charset val="134"/>
        <scheme val="minor"/>
      </rPr>
      <t>人员支出（在职统发）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其他工资福利支出</t>
    </r>
  </si>
  <si>
    <r>
      <rPr>
        <sz val="9"/>
        <color rgb="FF000000"/>
        <rFont val="宋体"/>
        <charset val="134"/>
        <scheme val="minor"/>
      </rPr>
      <t>人员支出（在职非统发）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其他社会保障缴费</t>
    </r>
  </si>
  <si>
    <r>
      <rPr>
        <sz val="9"/>
        <color rgb="FF000000"/>
        <rFont val="宋体"/>
        <charset val="134"/>
        <scheme val="minor"/>
      </rPr>
      <t>对个人和家庭补助支出（在职统发）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津贴补贴</t>
    </r>
  </si>
  <si>
    <r>
      <rPr>
        <sz val="9"/>
        <color rgb="FF000000"/>
        <rFont val="宋体"/>
        <charset val="134"/>
        <scheme val="minor"/>
      </rPr>
      <t>对个人和家庭补助支出（在职统发）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其他交通费用</t>
    </r>
  </si>
  <si>
    <r>
      <rPr>
        <sz val="9"/>
        <color rgb="FF000000"/>
        <rFont val="宋体"/>
        <charset val="134"/>
        <scheme val="minor"/>
      </rPr>
      <t>对个人和家庭补助支出（在职统发）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其他对个人和家庭的补助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</si>
  <si>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办公费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</si>
  <si>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水费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</si>
  <si>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电费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</si>
  <si>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邮电费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</si>
  <si>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差旅费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</si>
  <si>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维修（护）费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</si>
  <si>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会议费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</si>
  <si>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公务接待费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</si>
  <si>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工会经费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</si>
  <si>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福利费</t>
    </r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</si>
  <si>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其他商品和服务支出</t>
    </r>
  </si>
  <si>
    <t xml:space="preserve">    国内贸易管理</t>
  </si>
  <si>
    <t>商务执法及安全生产工作经费</t>
  </si>
  <si>
    <t xml:space="preserve">    其他商贸事务支出</t>
  </si>
  <si>
    <t>北京马连道国际茶文化展</t>
  </si>
  <si>
    <t>委托业务费</t>
  </si>
  <si>
    <r>
      <rPr>
        <sz val="9"/>
        <color rgb="FF000000"/>
        <rFont val="宋体"/>
        <charset val="134"/>
        <scheme val="minor"/>
      </rPr>
      <t>西城区参加</t>
    </r>
    <r>
      <rPr>
        <sz val="9"/>
        <color rgb="FF000000"/>
        <rFont val="Calibri"/>
        <charset val="134"/>
      </rPr>
      <t>2020</t>
    </r>
    <r>
      <rPr>
        <sz val="9"/>
        <color rgb="FF000000"/>
        <rFont val="宋体"/>
        <charset val="134"/>
      </rPr>
      <t>年京交会</t>
    </r>
  </si>
  <si>
    <t>西城区参加进口博览会经费</t>
  </si>
  <si>
    <t>“西城区外商投资企业管理系统”升级改造</t>
  </si>
  <si>
    <t>服务贸易重点企业统计监测</t>
  </si>
  <si>
    <t>西城区外商投资企业管理系统维护及外资统计</t>
  </si>
  <si>
    <t>外经外贸管理经费</t>
  </si>
  <si>
    <t>印刷费</t>
  </si>
  <si>
    <t>招商引资材料制作</t>
  </si>
  <si>
    <t>老字号专项工作经费</t>
  </si>
  <si>
    <t>商贸流通管理经费</t>
  </si>
  <si>
    <t>商业促进工作经费</t>
  </si>
  <si>
    <t xml:space="preserve">    一般行政管理事务</t>
  </si>
  <si>
    <t>咨询费</t>
  </si>
  <si>
    <t>2020商务局法律咨询费</t>
  </si>
  <si>
    <t>贸易促进交流工作经费</t>
  </si>
  <si>
    <t>社会粮油供需平衡调查</t>
  </si>
  <si>
    <r>
      <rPr>
        <sz val="9"/>
        <color rgb="FF000000"/>
        <rFont val="宋体"/>
        <charset val="134"/>
        <scheme val="minor"/>
      </rPr>
      <t>西城区参加北京</t>
    </r>
    <r>
      <rPr>
        <sz val="9"/>
        <color rgb="FF000000"/>
        <rFont val="Calibri"/>
        <charset val="134"/>
      </rPr>
      <t>*</t>
    </r>
    <r>
      <rPr>
        <sz val="9"/>
        <color rgb="FF000000"/>
        <rFont val="宋体"/>
        <charset val="134"/>
      </rPr>
      <t>香港经济合作研讨洽谈会西城区参加北京？香港经济合作研讨洽谈会</t>
    </r>
  </si>
  <si>
    <t>2020年区商务局聘请第三方绩效评价工作经费</t>
  </si>
  <si>
    <t>西城区生活性服务业发展建设项目</t>
  </si>
  <si>
    <t>西城区生活性服务业发展建设工作经费</t>
  </si>
  <si>
    <t>双打领导小组工作经费</t>
  </si>
  <si>
    <r>
      <rPr>
        <sz val="9"/>
        <color rgb="FF000000"/>
        <rFont val="宋体"/>
        <charset val="134"/>
        <scheme val="minor"/>
      </rPr>
      <t>“西城</t>
    </r>
    <r>
      <rPr>
        <sz val="9"/>
        <color rgb="FF000000"/>
        <rFont val="Calibri"/>
        <charset val="134"/>
      </rPr>
      <t>e</t>
    </r>
    <r>
      <rPr>
        <sz val="9"/>
        <color rgb="FF000000"/>
        <rFont val="宋体"/>
        <charset val="134"/>
      </rPr>
      <t>生活”大数据便民服务</t>
    </r>
  </si>
  <si>
    <t>西城区网点监测与核验工作项目</t>
  </si>
  <si>
    <t>预留机动费</t>
  </si>
  <si>
    <t xml:space="preserve">    培训支出</t>
  </si>
  <si>
    <r>
      <rPr>
        <sz val="9"/>
        <color rgb="FF000000"/>
        <rFont val="宋体"/>
        <charset val="134"/>
        <scheme val="minor"/>
      </rPr>
      <t>日常公用支出（在职人员）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培训费</t>
    </r>
  </si>
  <si>
    <t xml:space="preserve">    机关事业单位基本养老保险缴费支出</t>
  </si>
  <si>
    <r>
      <rPr>
        <sz val="9"/>
        <color rgb="FF000000"/>
        <rFont val="宋体"/>
        <charset val="134"/>
        <scheme val="minor"/>
      </rPr>
      <t>人员支出（在职非统发）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机关事业单位基本养老保险缴费</t>
    </r>
  </si>
  <si>
    <t xml:space="preserve">    机关事业单位职业年金缴费支出</t>
  </si>
  <si>
    <r>
      <rPr>
        <sz val="9"/>
        <color rgb="FF000000"/>
        <rFont val="宋体"/>
        <charset val="134"/>
        <scheme val="minor"/>
      </rPr>
      <t>人员支出（在职非统发）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职业年金缴费</t>
    </r>
  </si>
  <si>
    <t xml:space="preserve">    行政单位离退休</t>
  </si>
  <si>
    <r>
      <rPr>
        <sz val="9"/>
        <color rgb="FF000000"/>
        <rFont val="宋体"/>
        <charset val="134"/>
        <scheme val="minor"/>
      </rPr>
      <t>对个人和家庭补助支出（离休统发）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离休费</t>
    </r>
  </si>
  <si>
    <r>
      <rPr>
        <sz val="9"/>
        <color rgb="FF000000"/>
        <rFont val="宋体"/>
        <charset val="134"/>
        <scheme val="minor"/>
      </rPr>
      <t>对个人和家庭补助支出（离休统发）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其他对个人和家庭的补助</t>
    </r>
  </si>
  <si>
    <r>
      <rPr>
        <sz val="9"/>
        <color rgb="FF000000"/>
        <rFont val="宋体"/>
        <charset val="134"/>
        <scheme val="minor"/>
      </rPr>
      <t>对个人和家庭补助支出（离退休非统发）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退休费</t>
    </r>
  </si>
  <si>
    <r>
      <rPr>
        <sz val="9"/>
        <color rgb="FF000000"/>
        <rFont val="宋体"/>
        <charset val="134"/>
        <scheme val="minor"/>
      </rPr>
      <t>对个人和家庭补助支出（离退休非统发）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其他对个人和家庭的补助</t>
    </r>
  </si>
  <si>
    <r>
      <rPr>
        <sz val="9"/>
        <color rgb="FF000000"/>
        <rFont val="宋体"/>
        <charset val="134"/>
        <scheme val="minor"/>
      </rPr>
      <t>日常公用支出（离退休人员）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其他商品和服务支出</t>
    </r>
  </si>
  <si>
    <t xml:space="preserve">    行政单位医疗</t>
  </si>
  <si>
    <t xml:space="preserve">    其他行政事业单位医疗支出</t>
  </si>
  <si>
    <r>
      <rPr>
        <sz val="9"/>
        <color rgb="FF000000"/>
        <rFont val="宋体"/>
        <charset val="134"/>
        <scheme val="minor"/>
      </rPr>
      <t>对个人和家庭补助支出（离退休非统发）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其他社会保障缴费</t>
    </r>
  </si>
  <si>
    <t xml:space="preserve">    购房补贴</t>
  </si>
  <si>
    <r>
      <rPr>
        <sz val="9"/>
        <color rgb="FF000000"/>
        <rFont val="宋体"/>
        <charset val="134"/>
        <scheme val="minor"/>
      </rPr>
      <t>对个人和家庭补助支出（在职非统发）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津贴补贴</t>
    </r>
  </si>
  <si>
    <t xml:space="preserve">    住房公积金</t>
  </si>
  <si>
    <r>
      <rPr>
        <sz val="9"/>
        <color rgb="FF000000"/>
        <rFont val="宋体"/>
        <charset val="134"/>
        <scheme val="minor"/>
      </rPr>
      <t>对个人和家庭补助支出（在职非统发）</t>
    </r>
    <r>
      <rPr>
        <sz val="9"/>
        <color rgb="FF000000"/>
        <rFont val="Calibri"/>
        <charset val="134"/>
      </rPr>
      <t>_</t>
    </r>
    <r>
      <rPr>
        <sz val="9"/>
        <color rgb="FF000000"/>
        <rFont val="宋体"/>
        <charset val="134"/>
      </rPr>
      <t>住房公积金</t>
    </r>
  </si>
  <si>
    <t xml:space="preserve">    事业运行</t>
  </si>
  <si>
    <t>人员支出（在职统发）_基本工资</t>
  </si>
  <si>
    <t>人员支出（在职统发）_津贴补贴</t>
  </si>
  <si>
    <t>人员支出（在职统发）_绩效工资</t>
  </si>
  <si>
    <t>人员支出（在职非统发）_其他社会保障缴费</t>
  </si>
  <si>
    <t>对个人和家庭补助支出（在职统发）_津贴补贴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</si>
  <si>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</si>
  <si>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</si>
  <si>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</si>
  <si>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</si>
  <si>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</si>
  <si>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</si>
  <si>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</si>
  <si>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</si>
  <si>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</si>
  <si>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</si>
  <si>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</si>
  <si>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日常公用支出（在职人员）_其他商品和服务支出</t>
  </si>
  <si>
    <t>日常公用支出（在职人员）_培训费</t>
  </si>
  <si>
    <t>人员支出（在职非统发）_机关事业单位基本养老保险缴费</t>
  </si>
  <si>
    <t>人员支出（在职非统发）_职业年金缴费</t>
  </si>
  <si>
    <t xml:space="preserve">    事业单位离退休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</si>
  <si>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</si>
  <si>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</si>
  <si>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</si>
  <si>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 xml:space="preserve">    事业单位医疗</t>
  </si>
  <si>
    <t xml:space="preserve">    提租补贴</t>
  </si>
  <si>
    <t>对个人和家庭补助支出（在职非统发）_津贴补贴</t>
  </si>
  <si>
    <t>对个人和家庭补助支出（在职非统发）_住房公积金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</si>
  <si>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</si>
  <si>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</si>
  <si>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</si>
  <si>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</si>
  <si>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</si>
  <si>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</si>
  <si>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</si>
  <si>
    <t>本单位无此项经费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</si>
</sst>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5" borderId="16" applyNumberFormat="0" applyAlignment="0" applyProtection="0">
      <alignment vertical="center"/>
    </xf>
    <xf numFmtId="0" fontId="49" fillId="15" borderId="20" applyNumberFormat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9" fillId="2" borderId="2" xfId="0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justify" vertical="center" wrapText="1"/>
    </xf>
    <xf numFmtId="4" fontId="21" fillId="2" borderId="2" xfId="0" applyNumberFormat="1" applyFont="1" applyFill="1" applyBorder="1" applyAlignment="1">
      <alignment horizontal="right" vertical="center" wrapText="1"/>
    </xf>
    <xf numFmtId="4" fontId="22" fillId="2" borderId="2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4" fontId="20" fillId="0" borderId="0" xfId="0" applyNumberFormat="1" applyFont="1" applyAlignment="1">
      <alignment horizontal="justify" vertical="center"/>
    </xf>
    <xf numFmtId="4" fontId="20" fillId="0" borderId="2" xfId="0" applyNumberFormat="1" applyFont="1" applyBorder="1" applyAlignment="1">
      <alignment horizontal="justify" vertical="center"/>
    </xf>
    <xf numFmtId="0" fontId="21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/>
    </xf>
    <xf numFmtId="4" fontId="22" fillId="0" borderId="2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 wrapText="1"/>
    </xf>
    <xf numFmtId="4" fontId="30" fillId="0" borderId="11" xfId="0" applyNumberFormat="1" applyFont="1" applyBorder="1" applyAlignment="1">
      <alignment horizontal="right" vertical="center" wrapText="1"/>
    </xf>
    <xf numFmtId="4" fontId="30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B5" sqref="B5"/>
    </sheetView>
  </sheetViews>
  <sheetFormatPr defaultColWidth="9" defaultRowHeight="13.5" outlineLevelCol="3"/>
  <cols>
    <col min="1" max="1" width="20.75" style="91" customWidth="1"/>
    <col min="2" max="2" width="15.875" style="91" customWidth="1"/>
    <col min="3" max="3" width="18.5" style="91" customWidth="1"/>
    <col min="4" max="4" width="16" style="91" customWidth="1"/>
    <col min="5" max="5" width="9" style="91" customWidth="1"/>
    <col min="6" max="6" width="11.625" style="91" customWidth="1"/>
    <col min="7" max="256" width="9" style="91"/>
    <col min="257" max="257" width="20.75" style="91" customWidth="1"/>
    <col min="258" max="258" width="15.875" style="91" customWidth="1"/>
    <col min="259" max="259" width="18.5" style="91" customWidth="1"/>
    <col min="260" max="260" width="16" style="91" customWidth="1"/>
    <col min="261" max="261" width="9" style="91" customWidth="1"/>
    <col min="262" max="262" width="11.625" style="91" customWidth="1"/>
    <col min="263" max="512" width="9" style="91"/>
    <col min="513" max="513" width="20.75" style="91" customWidth="1"/>
    <col min="514" max="514" width="15.875" style="91" customWidth="1"/>
    <col min="515" max="515" width="18.5" style="91" customWidth="1"/>
    <col min="516" max="516" width="16" style="91" customWidth="1"/>
    <col min="517" max="517" width="9" style="91" customWidth="1"/>
    <col min="518" max="518" width="11.625" style="91" customWidth="1"/>
    <col min="519" max="768" width="9" style="91"/>
    <col min="769" max="769" width="20.75" style="91" customWidth="1"/>
    <col min="770" max="770" width="15.875" style="91" customWidth="1"/>
    <col min="771" max="771" width="18.5" style="91" customWidth="1"/>
    <col min="772" max="772" width="16" style="91" customWidth="1"/>
    <col min="773" max="773" width="9" style="91" customWidth="1"/>
    <col min="774" max="774" width="11.625" style="91" customWidth="1"/>
    <col min="775" max="1024" width="9" style="91"/>
    <col min="1025" max="1025" width="20.75" style="91" customWidth="1"/>
    <col min="1026" max="1026" width="15.875" style="91" customWidth="1"/>
    <col min="1027" max="1027" width="18.5" style="91" customWidth="1"/>
    <col min="1028" max="1028" width="16" style="91" customWidth="1"/>
    <col min="1029" max="1029" width="9" style="91" customWidth="1"/>
    <col min="1030" max="1030" width="11.625" style="91" customWidth="1"/>
    <col min="1031" max="1280" width="9" style="91"/>
    <col min="1281" max="1281" width="20.75" style="91" customWidth="1"/>
    <col min="1282" max="1282" width="15.875" style="91" customWidth="1"/>
    <col min="1283" max="1283" width="18.5" style="91" customWidth="1"/>
    <col min="1284" max="1284" width="16" style="91" customWidth="1"/>
    <col min="1285" max="1285" width="9" style="91" customWidth="1"/>
    <col min="1286" max="1286" width="11.625" style="91" customWidth="1"/>
    <col min="1287" max="1536" width="9" style="91"/>
    <col min="1537" max="1537" width="20.75" style="91" customWidth="1"/>
    <col min="1538" max="1538" width="15.875" style="91" customWidth="1"/>
    <col min="1539" max="1539" width="18.5" style="91" customWidth="1"/>
    <col min="1540" max="1540" width="16" style="91" customWidth="1"/>
    <col min="1541" max="1541" width="9" style="91" customWidth="1"/>
    <col min="1542" max="1542" width="11.625" style="91" customWidth="1"/>
    <col min="1543" max="1792" width="9" style="91"/>
    <col min="1793" max="1793" width="20.75" style="91" customWidth="1"/>
    <col min="1794" max="1794" width="15.875" style="91" customWidth="1"/>
    <col min="1795" max="1795" width="18.5" style="91" customWidth="1"/>
    <col min="1796" max="1796" width="16" style="91" customWidth="1"/>
    <col min="1797" max="1797" width="9" style="91" customWidth="1"/>
    <col min="1798" max="1798" width="11.625" style="91" customWidth="1"/>
    <col min="1799" max="2048" width="9" style="91"/>
    <col min="2049" max="2049" width="20.75" style="91" customWidth="1"/>
    <col min="2050" max="2050" width="15.875" style="91" customWidth="1"/>
    <col min="2051" max="2051" width="18.5" style="91" customWidth="1"/>
    <col min="2052" max="2052" width="16" style="91" customWidth="1"/>
    <col min="2053" max="2053" width="9" style="91" customWidth="1"/>
    <col min="2054" max="2054" width="11.625" style="91" customWidth="1"/>
    <col min="2055" max="2304" width="9" style="91"/>
    <col min="2305" max="2305" width="20.75" style="91" customWidth="1"/>
    <col min="2306" max="2306" width="15.875" style="91" customWidth="1"/>
    <col min="2307" max="2307" width="18.5" style="91" customWidth="1"/>
    <col min="2308" max="2308" width="16" style="91" customWidth="1"/>
    <col min="2309" max="2309" width="9" style="91" customWidth="1"/>
    <col min="2310" max="2310" width="11.625" style="91" customWidth="1"/>
    <col min="2311" max="2560" width="9" style="91"/>
    <col min="2561" max="2561" width="20.75" style="91" customWidth="1"/>
    <col min="2562" max="2562" width="15.875" style="91" customWidth="1"/>
    <col min="2563" max="2563" width="18.5" style="91" customWidth="1"/>
    <col min="2564" max="2564" width="16" style="91" customWidth="1"/>
    <col min="2565" max="2565" width="9" style="91" customWidth="1"/>
    <col min="2566" max="2566" width="11.625" style="91" customWidth="1"/>
    <col min="2567" max="2816" width="9" style="91"/>
    <col min="2817" max="2817" width="20.75" style="91" customWidth="1"/>
    <col min="2818" max="2818" width="15.875" style="91" customWidth="1"/>
    <col min="2819" max="2819" width="18.5" style="91" customWidth="1"/>
    <col min="2820" max="2820" width="16" style="91" customWidth="1"/>
    <col min="2821" max="2821" width="9" style="91" customWidth="1"/>
    <col min="2822" max="2822" width="11.625" style="91" customWidth="1"/>
    <col min="2823" max="3072" width="9" style="91"/>
    <col min="3073" max="3073" width="20.75" style="91" customWidth="1"/>
    <col min="3074" max="3074" width="15.875" style="91" customWidth="1"/>
    <col min="3075" max="3075" width="18.5" style="91" customWidth="1"/>
    <col min="3076" max="3076" width="16" style="91" customWidth="1"/>
    <col min="3077" max="3077" width="9" style="91" customWidth="1"/>
    <col min="3078" max="3078" width="11.625" style="91" customWidth="1"/>
    <col min="3079" max="3328" width="9" style="91"/>
    <col min="3329" max="3329" width="20.75" style="91" customWidth="1"/>
    <col min="3330" max="3330" width="15.875" style="91" customWidth="1"/>
    <col min="3331" max="3331" width="18.5" style="91" customWidth="1"/>
    <col min="3332" max="3332" width="16" style="91" customWidth="1"/>
    <col min="3333" max="3333" width="9" style="91" customWidth="1"/>
    <col min="3334" max="3334" width="11.625" style="91" customWidth="1"/>
    <col min="3335" max="3584" width="9" style="91"/>
    <col min="3585" max="3585" width="20.75" style="91" customWidth="1"/>
    <col min="3586" max="3586" width="15.875" style="91" customWidth="1"/>
    <col min="3587" max="3587" width="18.5" style="91" customWidth="1"/>
    <col min="3588" max="3588" width="16" style="91" customWidth="1"/>
    <col min="3589" max="3589" width="9" style="91" customWidth="1"/>
    <col min="3590" max="3590" width="11.625" style="91" customWidth="1"/>
    <col min="3591" max="3840" width="9" style="91"/>
    <col min="3841" max="3841" width="20.75" style="91" customWidth="1"/>
    <col min="3842" max="3842" width="15.875" style="91" customWidth="1"/>
    <col min="3843" max="3843" width="18.5" style="91" customWidth="1"/>
    <col min="3844" max="3844" width="16" style="91" customWidth="1"/>
    <col min="3845" max="3845" width="9" style="91" customWidth="1"/>
    <col min="3846" max="3846" width="11.625" style="91" customWidth="1"/>
    <col min="3847" max="4096" width="9" style="91"/>
    <col min="4097" max="4097" width="20.75" style="91" customWidth="1"/>
    <col min="4098" max="4098" width="15.875" style="91" customWidth="1"/>
    <col min="4099" max="4099" width="18.5" style="91" customWidth="1"/>
    <col min="4100" max="4100" width="16" style="91" customWidth="1"/>
    <col min="4101" max="4101" width="9" style="91" customWidth="1"/>
    <col min="4102" max="4102" width="11.625" style="91" customWidth="1"/>
    <col min="4103" max="4352" width="9" style="91"/>
    <col min="4353" max="4353" width="20.75" style="91" customWidth="1"/>
    <col min="4354" max="4354" width="15.875" style="91" customWidth="1"/>
    <col min="4355" max="4355" width="18.5" style="91" customWidth="1"/>
    <col min="4356" max="4356" width="16" style="91" customWidth="1"/>
    <col min="4357" max="4357" width="9" style="91" customWidth="1"/>
    <col min="4358" max="4358" width="11.625" style="91" customWidth="1"/>
    <col min="4359" max="4608" width="9" style="91"/>
    <col min="4609" max="4609" width="20.75" style="91" customWidth="1"/>
    <col min="4610" max="4610" width="15.875" style="91" customWidth="1"/>
    <col min="4611" max="4611" width="18.5" style="91" customWidth="1"/>
    <col min="4612" max="4612" width="16" style="91" customWidth="1"/>
    <col min="4613" max="4613" width="9" style="91" customWidth="1"/>
    <col min="4614" max="4614" width="11.625" style="91" customWidth="1"/>
    <col min="4615" max="4864" width="9" style="91"/>
    <col min="4865" max="4865" width="20.75" style="91" customWidth="1"/>
    <col min="4866" max="4866" width="15.875" style="91" customWidth="1"/>
    <col min="4867" max="4867" width="18.5" style="91" customWidth="1"/>
    <col min="4868" max="4868" width="16" style="91" customWidth="1"/>
    <col min="4869" max="4869" width="9" style="91" customWidth="1"/>
    <col min="4870" max="4870" width="11.625" style="91" customWidth="1"/>
    <col min="4871" max="5120" width="9" style="91"/>
    <col min="5121" max="5121" width="20.75" style="91" customWidth="1"/>
    <col min="5122" max="5122" width="15.875" style="91" customWidth="1"/>
    <col min="5123" max="5123" width="18.5" style="91" customWidth="1"/>
    <col min="5124" max="5124" width="16" style="91" customWidth="1"/>
    <col min="5125" max="5125" width="9" style="91" customWidth="1"/>
    <col min="5126" max="5126" width="11.625" style="91" customWidth="1"/>
    <col min="5127" max="5376" width="9" style="91"/>
    <col min="5377" max="5377" width="20.75" style="91" customWidth="1"/>
    <col min="5378" max="5378" width="15.875" style="91" customWidth="1"/>
    <col min="5379" max="5379" width="18.5" style="91" customWidth="1"/>
    <col min="5380" max="5380" width="16" style="91" customWidth="1"/>
    <col min="5381" max="5381" width="9" style="91" customWidth="1"/>
    <col min="5382" max="5382" width="11.625" style="91" customWidth="1"/>
    <col min="5383" max="5632" width="9" style="91"/>
    <col min="5633" max="5633" width="20.75" style="91" customWidth="1"/>
    <col min="5634" max="5634" width="15.875" style="91" customWidth="1"/>
    <col min="5635" max="5635" width="18.5" style="91" customWidth="1"/>
    <col min="5636" max="5636" width="16" style="91" customWidth="1"/>
    <col min="5637" max="5637" width="9" style="91" customWidth="1"/>
    <col min="5638" max="5638" width="11.625" style="91" customWidth="1"/>
    <col min="5639" max="5888" width="9" style="91"/>
    <col min="5889" max="5889" width="20.75" style="91" customWidth="1"/>
    <col min="5890" max="5890" width="15.875" style="91" customWidth="1"/>
    <col min="5891" max="5891" width="18.5" style="91" customWidth="1"/>
    <col min="5892" max="5892" width="16" style="91" customWidth="1"/>
    <col min="5893" max="5893" width="9" style="91" customWidth="1"/>
    <col min="5894" max="5894" width="11.625" style="91" customWidth="1"/>
    <col min="5895" max="6144" width="9" style="91"/>
    <col min="6145" max="6145" width="20.75" style="91" customWidth="1"/>
    <col min="6146" max="6146" width="15.875" style="91" customWidth="1"/>
    <col min="6147" max="6147" width="18.5" style="91" customWidth="1"/>
    <col min="6148" max="6148" width="16" style="91" customWidth="1"/>
    <col min="6149" max="6149" width="9" style="91" customWidth="1"/>
    <col min="6150" max="6150" width="11.625" style="91" customWidth="1"/>
    <col min="6151" max="6400" width="9" style="91"/>
    <col min="6401" max="6401" width="20.75" style="91" customWidth="1"/>
    <col min="6402" max="6402" width="15.875" style="91" customWidth="1"/>
    <col min="6403" max="6403" width="18.5" style="91" customWidth="1"/>
    <col min="6404" max="6404" width="16" style="91" customWidth="1"/>
    <col min="6405" max="6405" width="9" style="91" customWidth="1"/>
    <col min="6406" max="6406" width="11.625" style="91" customWidth="1"/>
    <col min="6407" max="6656" width="9" style="91"/>
    <col min="6657" max="6657" width="20.75" style="91" customWidth="1"/>
    <col min="6658" max="6658" width="15.875" style="91" customWidth="1"/>
    <col min="6659" max="6659" width="18.5" style="91" customWidth="1"/>
    <col min="6660" max="6660" width="16" style="91" customWidth="1"/>
    <col min="6661" max="6661" width="9" style="91" customWidth="1"/>
    <col min="6662" max="6662" width="11.625" style="91" customWidth="1"/>
    <col min="6663" max="6912" width="9" style="91"/>
    <col min="6913" max="6913" width="20.75" style="91" customWidth="1"/>
    <col min="6914" max="6914" width="15.875" style="91" customWidth="1"/>
    <col min="6915" max="6915" width="18.5" style="91" customWidth="1"/>
    <col min="6916" max="6916" width="16" style="91" customWidth="1"/>
    <col min="6917" max="6917" width="9" style="91" customWidth="1"/>
    <col min="6918" max="6918" width="11.625" style="91" customWidth="1"/>
    <col min="6919" max="7168" width="9" style="91"/>
    <col min="7169" max="7169" width="20.75" style="91" customWidth="1"/>
    <col min="7170" max="7170" width="15.875" style="91" customWidth="1"/>
    <col min="7171" max="7171" width="18.5" style="91" customWidth="1"/>
    <col min="7172" max="7172" width="16" style="91" customWidth="1"/>
    <col min="7173" max="7173" width="9" style="91" customWidth="1"/>
    <col min="7174" max="7174" width="11.625" style="91" customWidth="1"/>
    <col min="7175" max="7424" width="9" style="91"/>
    <col min="7425" max="7425" width="20.75" style="91" customWidth="1"/>
    <col min="7426" max="7426" width="15.875" style="91" customWidth="1"/>
    <col min="7427" max="7427" width="18.5" style="91" customWidth="1"/>
    <col min="7428" max="7428" width="16" style="91" customWidth="1"/>
    <col min="7429" max="7429" width="9" style="91" customWidth="1"/>
    <col min="7430" max="7430" width="11.625" style="91" customWidth="1"/>
    <col min="7431" max="7680" width="9" style="91"/>
    <col min="7681" max="7681" width="20.75" style="91" customWidth="1"/>
    <col min="7682" max="7682" width="15.875" style="91" customWidth="1"/>
    <col min="7683" max="7683" width="18.5" style="91" customWidth="1"/>
    <col min="7684" max="7684" width="16" style="91" customWidth="1"/>
    <col min="7685" max="7685" width="9" style="91" customWidth="1"/>
    <col min="7686" max="7686" width="11.625" style="91" customWidth="1"/>
    <col min="7687" max="7936" width="9" style="91"/>
    <col min="7937" max="7937" width="20.75" style="91" customWidth="1"/>
    <col min="7938" max="7938" width="15.875" style="91" customWidth="1"/>
    <col min="7939" max="7939" width="18.5" style="91" customWidth="1"/>
    <col min="7940" max="7940" width="16" style="91" customWidth="1"/>
    <col min="7941" max="7941" width="9" style="91" customWidth="1"/>
    <col min="7942" max="7942" width="11.625" style="91" customWidth="1"/>
    <col min="7943" max="8192" width="9" style="91"/>
    <col min="8193" max="8193" width="20.75" style="91" customWidth="1"/>
    <col min="8194" max="8194" width="15.875" style="91" customWidth="1"/>
    <col min="8195" max="8195" width="18.5" style="91" customWidth="1"/>
    <col min="8196" max="8196" width="16" style="91" customWidth="1"/>
    <col min="8197" max="8197" width="9" style="91" customWidth="1"/>
    <col min="8198" max="8198" width="11.625" style="91" customWidth="1"/>
    <col min="8199" max="8448" width="9" style="91"/>
    <col min="8449" max="8449" width="20.75" style="91" customWidth="1"/>
    <col min="8450" max="8450" width="15.875" style="91" customWidth="1"/>
    <col min="8451" max="8451" width="18.5" style="91" customWidth="1"/>
    <col min="8452" max="8452" width="16" style="91" customWidth="1"/>
    <col min="8453" max="8453" width="9" style="91" customWidth="1"/>
    <col min="8454" max="8454" width="11.625" style="91" customWidth="1"/>
    <col min="8455" max="8704" width="9" style="91"/>
    <col min="8705" max="8705" width="20.75" style="91" customWidth="1"/>
    <col min="8706" max="8706" width="15.875" style="91" customWidth="1"/>
    <col min="8707" max="8707" width="18.5" style="91" customWidth="1"/>
    <col min="8708" max="8708" width="16" style="91" customWidth="1"/>
    <col min="8709" max="8709" width="9" style="91" customWidth="1"/>
    <col min="8710" max="8710" width="11.625" style="91" customWidth="1"/>
    <col min="8711" max="8960" width="9" style="91"/>
    <col min="8961" max="8961" width="20.75" style="91" customWidth="1"/>
    <col min="8962" max="8962" width="15.875" style="91" customWidth="1"/>
    <col min="8963" max="8963" width="18.5" style="91" customWidth="1"/>
    <col min="8964" max="8964" width="16" style="91" customWidth="1"/>
    <col min="8965" max="8965" width="9" style="91" customWidth="1"/>
    <col min="8966" max="8966" width="11.625" style="91" customWidth="1"/>
    <col min="8967" max="9216" width="9" style="91"/>
    <col min="9217" max="9217" width="20.75" style="91" customWidth="1"/>
    <col min="9218" max="9218" width="15.875" style="91" customWidth="1"/>
    <col min="9219" max="9219" width="18.5" style="91" customWidth="1"/>
    <col min="9220" max="9220" width="16" style="91" customWidth="1"/>
    <col min="9221" max="9221" width="9" style="91" customWidth="1"/>
    <col min="9222" max="9222" width="11.625" style="91" customWidth="1"/>
    <col min="9223" max="9472" width="9" style="91"/>
    <col min="9473" max="9473" width="20.75" style="91" customWidth="1"/>
    <col min="9474" max="9474" width="15.875" style="91" customWidth="1"/>
    <col min="9475" max="9475" width="18.5" style="91" customWidth="1"/>
    <col min="9476" max="9476" width="16" style="91" customWidth="1"/>
    <col min="9477" max="9477" width="9" style="91" customWidth="1"/>
    <col min="9478" max="9478" width="11.625" style="91" customWidth="1"/>
    <col min="9479" max="9728" width="9" style="91"/>
    <col min="9729" max="9729" width="20.75" style="91" customWidth="1"/>
    <col min="9730" max="9730" width="15.875" style="91" customWidth="1"/>
    <col min="9731" max="9731" width="18.5" style="91" customWidth="1"/>
    <col min="9732" max="9732" width="16" style="91" customWidth="1"/>
    <col min="9733" max="9733" width="9" style="91" customWidth="1"/>
    <col min="9734" max="9734" width="11.625" style="91" customWidth="1"/>
    <col min="9735" max="9984" width="9" style="91"/>
    <col min="9985" max="9985" width="20.75" style="91" customWidth="1"/>
    <col min="9986" max="9986" width="15.875" style="91" customWidth="1"/>
    <col min="9987" max="9987" width="18.5" style="91" customWidth="1"/>
    <col min="9988" max="9988" width="16" style="91" customWidth="1"/>
    <col min="9989" max="9989" width="9" style="91" customWidth="1"/>
    <col min="9990" max="9990" width="11.625" style="91" customWidth="1"/>
    <col min="9991" max="10240" width="9" style="91"/>
    <col min="10241" max="10241" width="20.75" style="91" customWidth="1"/>
    <col min="10242" max="10242" width="15.875" style="91" customWidth="1"/>
    <col min="10243" max="10243" width="18.5" style="91" customWidth="1"/>
    <col min="10244" max="10244" width="16" style="91" customWidth="1"/>
    <col min="10245" max="10245" width="9" style="91" customWidth="1"/>
    <col min="10246" max="10246" width="11.625" style="91" customWidth="1"/>
    <col min="10247" max="10496" width="9" style="91"/>
    <col min="10497" max="10497" width="20.75" style="91" customWidth="1"/>
    <col min="10498" max="10498" width="15.875" style="91" customWidth="1"/>
    <col min="10499" max="10499" width="18.5" style="91" customWidth="1"/>
    <col min="10500" max="10500" width="16" style="91" customWidth="1"/>
    <col min="10501" max="10501" width="9" style="91" customWidth="1"/>
    <col min="10502" max="10502" width="11.625" style="91" customWidth="1"/>
    <col min="10503" max="10752" width="9" style="91"/>
    <col min="10753" max="10753" width="20.75" style="91" customWidth="1"/>
    <col min="10754" max="10754" width="15.875" style="91" customWidth="1"/>
    <col min="10755" max="10755" width="18.5" style="91" customWidth="1"/>
    <col min="10756" max="10756" width="16" style="91" customWidth="1"/>
    <col min="10757" max="10757" width="9" style="91" customWidth="1"/>
    <col min="10758" max="10758" width="11.625" style="91" customWidth="1"/>
    <col min="10759" max="11008" width="9" style="91"/>
    <col min="11009" max="11009" width="20.75" style="91" customWidth="1"/>
    <col min="11010" max="11010" width="15.875" style="91" customWidth="1"/>
    <col min="11011" max="11011" width="18.5" style="91" customWidth="1"/>
    <col min="11012" max="11012" width="16" style="91" customWidth="1"/>
    <col min="11013" max="11013" width="9" style="91" customWidth="1"/>
    <col min="11014" max="11014" width="11.625" style="91" customWidth="1"/>
    <col min="11015" max="11264" width="9" style="91"/>
    <col min="11265" max="11265" width="20.75" style="91" customWidth="1"/>
    <col min="11266" max="11266" width="15.875" style="91" customWidth="1"/>
    <col min="11267" max="11267" width="18.5" style="91" customWidth="1"/>
    <col min="11268" max="11268" width="16" style="91" customWidth="1"/>
    <col min="11269" max="11269" width="9" style="91" customWidth="1"/>
    <col min="11270" max="11270" width="11.625" style="91" customWidth="1"/>
    <col min="11271" max="11520" width="9" style="91"/>
    <col min="11521" max="11521" width="20.75" style="91" customWidth="1"/>
    <col min="11522" max="11522" width="15.875" style="91" customWidth="1"/>
    <col min="11523" max="11523" width="18.5" style="91" customWidth="1"/>
    <col min="11524" max="11524" width="16" style="91" customWidth="1"/>
    <col min="11525" max="11525" width="9" style="91" customWidth="1"/>
    <col min="11526" max="11526" width="11.625" style="91" customWidth="1"/>
    <col min="11527" max="11776" width="9" style="91"/>
    <col min="11777" max="11777" width="20.75" style="91" customWidth="1"/>
    <col min="11778" max="11778" width="15.875" style="91" customWidth="1"/>
    <col min="11779" max="11779" width="18.5" style="91" customWidth="1"/>
    <col min="11780" max="11780" width="16" style="91" customWidth="1"/>
    <col min="11781" max="11781" width="9" style="91" customWidth="1"/>
    <col min="11782" max="11782" width="11.625" style="91" customWidth="1"/>
    <col min="11783" max="12032" width="9" style="91"/>
    <col min="12033" max="12033" width="20.75" style="91" customWidth="1"/>
    <col min="12034" max="12034" width="15.875" style="91" customWidth="1"/>
    <col min="12035" max="12035" width="18.5" style="91" customWidth="1"/>
    <col min="12036" max="12036" width="16" style="91" customWidth="1"/>
    <col min="12037" max="12037" width="9" style="91" customWidth="1"/>
    <col min="12038" max="12038" width="11.625" style="91" customWidth="1"/>
    <col min="12039" max="12288" width="9" style="91"/>
    <col min="12289" max="12289" width="20.75" style="91" customWidth="1"/>
    <col min="12290" max="12290" width="15.875" style="91" customWidth="1"/>
    <col min="12291" max="12291" width="18.5" style="91" customWidth="1"/>
    <col min="12292" max="12292" width="16" style="91" customWidth="1"/>
    <col min="12293" max="12293" width="9" style="91" customWidth="1"/>
    <col min="12294" max="12294" width="11.625" style="91" customWidth="1"/>
    <col min="12295" max="12544" width="9" style="91"/>
    <col min="12545" max="12545" width="20.75" style="91" customWidth="1"/>
    <col min="12546" max="12546" width="15.875" style="91" customWidth="1"/>
    <col min="12547" max="12547" width="18.5" style="91" customWidth="1"/>
    <col min="12548" max="12548" width="16" style="91" customWidth="1"/>
    <col min="12549" max="12549" width="9" style="91" customWidth="1"/>
    <col min="12550" max="12550" width="11.625" style="91" customWidth="1"/>
    <col min="12551" max="12800" width="9" style="91"/>
    <col min="12801" max="12801" width="20.75" style="91" customWidth="1"/>
    <col min="12802" max="12802" width="15.875" style="91" customWidth="1"/>
    <col min="12803" max="12803" width="18.5" style="91" customWidth="1"/>
    <col min="12804" max="12804" width="16" style="91" customWidth="1"/>
    <col min="12805" max="12805" width="9" style="91" customWidth="1"/>
    <col min="12806" max="12806" width="11.625" style="91" customWidth="1"/>
    <col min="12807" max="13056" width="9" style="91"/>
    <col min="13057" max="13057" width="20.75" style="91" customWidth="1"/>
    <col min="13058" max="13058" width="15.875" style="91" customWidth="1"/>
    <col min="13059" max="13059" width="18.5" style="91" customWidth="1"/>
    <col min="13060" max="13060" width="16" style="91" customWidth="1"/>
    <col min="13061" max="13061" width="9" style="91" customWidth="1"/>
    <col min="13062" max="13062" width="11.625" style="91" customWidth="1"/>
    <col min="13063" max="13312" width="9" style="91"/>
    <col min="13313" max="13313" width="20.75" style="91" customWidth="1"/>
    <col min="13314" max="13314" width="15.875" style="91" customWidth="1"/>
    <col min="13315" max="13315" width="18.5" style="91" customWidth="1"/>
    <col min="13316" max="13316" width="16" style="91" customWidth="1"/>
    <col min="13317" max="13317" width="9" style="91" customWidth="1"/>
    <col min="13318" max="13318" width="11.625" style="91" customWidth="1"/>
    <col min="13319" max="13568" width="9" style="91"/>
    <col min="13569" max="13569" width="20.75" style="91" customWidth="1"/>
    <col min="13570" max="13570" width="15.875" style="91" customWidth="1"/>
    <col min="13571" max="13571" width="18.5" style="91" customWidth="1"/>
    <col min="13572" max="13572" width="16" style="91" customWidth="1"/>
    <col min="13573" max="13573" width="9" style="91" customWidth="1"/>
    <col min="13574" max="13574" width="11.625" style="91" customWidth="1"/>
    <col min="13575" max="13824" width="9" style="91"/>
    <col min="13825" max="13825" width="20.75" style="91" customWidth="1"/>
    <col min="13826" max="13826" width="15.875" style="91" customWidth="1"/>
    <col min="13827" max="13827" width="18.5" style="91" customWidth="1"/>
    <col min="13828" max="13828" width="16" style="91" customWidth="1"/>
    <col min="13829" max="13829" width="9" style="91" customWidth="1"/>
    <col min="13830" max="13830" width="11.625" style="91" customWidth="1"/>
    <col min="13831" max="14080" width="9" style="91"/>
    <col min="14081" max="14081" width="20.75" style="91" customWidth="1"/>
    <col min="14082" max="14082" width="15.875" style="91" customWidth="1"/>
    <col min="14083" max="14083" width="18.5" style="91" customWidth="1"/>
    <col min="14084" max="14084" width="16" style="91" customWidth="1"/>
    <col min="14085" max="14085" width="9" style="91" customWidth="1"/>
    <col min="14086" max="14086" width="11.625" style="91" customWidth="1"/>
    <col min="14087" max="14336" width="9" style="91"/>
    <col min="14337" max="14337" width="20.75" style="91" customWidth="1"/>
    <col min="14338" max="14338" width="15.875" style="91" customWidth="1"/>
    <col min="14339" max="14339" width="18.5" style="91" customWidth="1"/>
    <col min="14340" max="14340" width="16" style="91" customWidth="1"/>
    <col min="14341" max="14341" width="9" style="91" customWidth="1"/>
    <col min="14342" max="14342" width="11.625" style="91" customWidth="1"/>
    <col min="14343" max="14592" width="9" style="91"/>
    <col min="14593" max="14593" width="20.75" style="91" customWidth="1"/>
    <col min="14594" max="14594" width="15.875" style="91" customWidth="1"/>
    <col min="14595" max="14595" width="18.5" style="91" customWidth="1"/>
    <col min="14596" max="14596" width="16" style="91" customWidth="1"/>
    <col min="14597" max="14597" width="9" style="91" customWidth="1"/>
    <col min="14598" max="14598" width="11.625" style="91" customWidth="1"/>
    <col min="14599" max="14848" width="9" style="91"/>
    <col min="14849" max="14849" width="20.75" style="91" customWidth="1"/>
    <col min="14850" max="14850" width="15.875" style="91" customWidth="1"/>
    <col min="14851" max="14851" width="18.5" style="91" customWidth="1"/>
    <col min="14852" max="14852" width="16" style="91" customWidth="1"/>
    <col min="14853" max="14853" width="9" style="91" customWidth="1"/>
    <col min="14854" max="14854" width="11.625" style="91" customWidth="1"/>
    <col min="14855" max="15104" width="9" style="91"/>
    <col min="15105" max="15105" width="20.75" style="91" customWidth="1"/>
    <col min="15106" max="15106" width="15.875" style="91" customWidth="1"/>
    <col min="15107" max="15107" width="18.5" style="91" customWidth="1"/>
    <col min="15108" max="15108" width="16" style="91" customWidth="1"/>
    <col min="15109" max="15109" width="9" style="91" customWidth="1"/>
    <col min="15110" max="15110" width="11.625" style="91" customWidth="1"/>
    <col min="15111" max="15360" width="9" style="91"/>
    <col min="15361" max="15361" width="20.75" style="91" customWidth="1"/>
    <col min="15362" max="15362" width="15.875" style="91" customWidth="1"/>
    <col min="15363" max="15363" width="18.5" style="91" customWidth="1"/>
    <col min="15364" max="15364" width="16" style="91" customWidth="1"/>
    <col min="15365" max="15365" width="9" style="91" customWidth="1"/>
    <col min="15366" max="15366" width="11.625" style="91" customWidth="1"/>
    <col min="15367" max="15616" width="9" style="91"/>
    <col min="15617" max="15617" width="20.75" style="91" customWidth="1"/>
    <col min="15618" max="15618" width="15.875" style="91" customWidth="1"/>
    <col min="15619" max="15619" width="18.5" style="91" customWidth="1"/>
    <col min="15620" max="15620" width="16" style="91" customWidth="1"/>
    <col min="15621" max="15621" width="9" style="91" customWidth="1"/>
    <col min="15622" max="15622" width="11.625" style="91" customWidth="1"/>
    <col min="15623" max="15872" width="9" style="91"/>
    <col min="15873" max="15873" width="20.75" style="91" customWidth="1"/>
    <col min="15874" max="15874" width="15.875" style="91" customWidth="1"/>
    <col min="15875" max="15875" width="18.5" style="91" customWidth="1"/>
    <col min="15876" max="15876" width="16" style="91" customWidth="1"/>
    <col min="15877" max="15877" width="9" style="91" customWidth="1"/>
    <col min="15878" max="15878" width="11.625" style="91" customWidth="1"/>
    <col min="15879" max="16128" width="9" style="91"/>
    <col min="16129" max="16129" width="20.75" style="91" customWidth="1"/>
    <col min="16130" max="16130" width="15.875" style="91" customWidth="1"/>
    <col min="16131" max="16131" width="18.5" style="91" customWidth="1"/>
    <col min="16132" max="16132" width="16" style="91" customWidth="1"/>
    <col min="16133" max="16133" width="9" style="91" customWidth="1"/>
    <col min="16134" max="16134" width="11.625" style="91" customWidth="1"/>
    <col min="16135" max="16384" width="9" style="91"/>
  </cols>
  <sheetData>
    <row r="1" ht="18" customHeight="1" spans="1:1">
      <c r="A1" s="92" t="s">
        <v>0</v>
      </c>
    </row>
    <row r="2" ht="28.15" customHeight="1" spans="1:4">
      <c r="A2" s="93" t="s">
        <v>1</v>
      </c>
      <c r="B2" s="93"/>
      <c r="C2" s="93"/>
      <c r="D2" s="93"/>
    </row>
    <row r="3" ht="12.95" customHeight="1" spans="1:4">
      <c r="A3" s="94" t="s">
        <v>2</v>
      </c>
      <c r="B3" s="94"/>
      <c r="C3" s="94"/>
      <c r="D3" s="94"/>
    </row>
    <row r="4" ht="20.25" customHeight="1" spans="1:4">
      <c r="A4" s="95" t="s">
        <v>3</v>
      </c>
      <c r="B4" s="95" t="s">
        <v>4</v>
      </c>
      <c r="C4" s="95" t="s">
        <v>5</v>
      </c>
      <c r="D4" s="95" t="s">
        <v>6</v>
      </c>
    </row>
    <row r="5" ht="20.25" customHeight="1" spans="1:4">
      <c r="A5" s="96" t="s">
        <v>7</v>
      </c>
      <c r="B5" s="74">
        <v>54940907.33</v>
      </c>
      <c r="C5" s="96" t="s">
        <v>8</v>
      </c>
      <c r="D5" s="97">
        <v>48960</v>
      </c>
    </row>
    <row r="6" ht="20.25" customHeight="1" spans="1:4">
      <c r="A6" s="96" t="s">
        <v>9</v>
      </c>
      <c r="B6" s="97"/>
      <c r="C6" s="96" t="s">
        <v>10</v>
      </c>
      <c r="D6" s="97">
        <v>2221856.96</v>
      </c>
    </row>
    <row r="7" ht="20.25" customHeight="1" spans="1:4">
      <c r="A7" s="96" t="s">
        <v>11</v>
      </c>
      <c r="B7" s="97"/>
      <c r="C7" s="96" t="s">
        <v>12</v>
      </c>
      <c r="D7" s="97">
        <v>1079700.27</v>
      </c>
    </row>
    <row r="8" ht="20.25" customHeight="1" spans="1:4">
      <c r="A8" s="96" t="s">
        <v>13</v>
      </c>
      <c r="B8" s="97"/>
      <c r="C8" s="96" t="s">
        <v>14</v>
      </c>
      <c r="D8" s="97">
        <v>2056413.48</v>
      </c>
    </row>
    <row r="9" ht="20.25" customHeight="1" spans="1:4">
      <c r="A9" s="96" t="s">
        <v>15</v>
      </c>
      <c r="B9" s="97"/>
      <c r="C9" s="96" t="s">
        <v>16</v>
      </c>
      <c r="D9" s="97">
        <v>49533976.62</v>
      </c>
    </row>
    <row r="10" ht="20.25" customHeight="1" spans="1:4">
      <c r="A10" s="96" t="s">
        <v>17</v>
      </c>
      <c r="B10" s="97"/>
      <c r="C10" s="96"/>
      <c r="D10" s="97"/>
    </row>
    <row r="11" ht="20.25" customHeight="1" spans="1:4">
      <c r="A11" s="96" t="s">
        <v>18</v>
      </c>
      <c r="B11" s="97"/>
      <c r="C11" s="96"/>
      <c r="D11" s="97"/>
    </row>
    <row r="12" ht="24" customHeight="1" spans="1:4">
      <c r="A12" s="96" t="s">
        <v>19</v>
      </c>
      <c r="B12" s="97"/>
      <c r="C12" s="96"/>
      <c r="D12" s="97"/>
    </row>
    <row r="13" ht="20.25" customHeight="1" spans="1:4">
      <c r="A13" s="96" t="s">
        <v>20</v>
      </c>
      <c r="B13" s="97"/>
      <c r="C13" s="96"/>
      <c r="D13" s="97"/>
    </row>
    <row r="14" ht="20.25" customHeight="1" spans="1:4">
      <c r="A14" s="96" t="s">
        <v>21</v>
      </c>
      <c r="B14" s="97"/>
      <c r="C14" s="96"/>
      <c r="D14" s="97"/>
    </row>
    <row r="15" ht="20.25" customHeight="1" spans="1:4">
      <c r="A15" s="96" t="s">
        <v>22</v>
      </c>
      <c r="B15" s="97"/>
      <c r="C15" s="96"/>
      <c r="D15" s="97"/>
    </row>
    <row r="16" ht="20.25" customHeight="1" spans="1:4">
      <c r="A16" s="96"/>
      <c r="B16" s="97"/>
      <c r="C16" s="96"/>
      <c r="D16" s="97"/>
    </row>
    <row r="17" ht="20.25" customHeight="1" spans="1:4">
      <c r="A17" s="96"/>
      <c r="B17" s="97"/>
      <c r="C17" s="96"/>
      <c r="D17" s="97"/>
    </row>
    <row r="18" ht="20.25" customHeight="1" spans="1:4">
      <c r="A18" s="96"/>
      <c r="B18" s="97"/>
      <c r="C18" s="96"/>
      <c r="D18" s="97"/>
    </row>
    <row r="19" ht="20.25" customHeight="1" spans="1:4">
      <c r="A19" s="96"/>
      <c r="B19" s="98"/>
      <c r="C19" s="99"/>
      <c r="D19" s="98"/>
    </row>
    <row r="20" ht="20.25" customHeight="1" spans="1:4">
      <c r="A20" s="100" t="s">
        <v>23</v>
      </c>
      <c r="B20" s="75">
        <v>54940907.33</v>
      </c>
      <c r="C20" s="101" t="s">
        <v>24</v>
      </c>
      <c r="D20" s="75">
        <f>D5+D6+D7+D8+D9</f>
        <v>54940907.33</v>
      </c>
    </row>
    <row r="21" ht="20.25" customHeight="1" spans="1:4">
      <c r="A21" s="102" t="s">
        <v>25</v>
      </c>
      <c r="B21" s="103"/>
      <c r="C21" s="104"/>
      <c r="D21" s="105"/>
    </row>
    <row r="22" ht="20.25" customHeight="1" spans="1:4">
      <c r="A22" s="102" t="s">
        <v>26</v>
      </c>
      <c r="B22" s="103"/>
      <c r="C22" s="104" t="s">
        <v>27</v>
      </c>
      <c r="D22" s="105"/>
    </row>
    <row r="23" ht="20.25" customHeight="1" spans="1:4">
      <c r="A23" s="100" t="s">
        <v>28</v>
      </c>
      <c r="B23" s="75">
        <v>54940907.33</v>
      </c>
      <c r="C23" s="106" t="s">
        <v>29</v>
      </c>
      <c r="D23" s="75">
        <v>54940907.33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4" workbookViewId="0">
      <selection activeCell="B13" sqref="B13:B14"/>
    </sheetView>
  </sheetViews>
  <sheetFormatPr defaultColWidth="9" defaultRowHeight="13.5"/>
  <cols>
    <col min="1" max="1" width="13.875" customWidth="1"/>
    <col min="2" max="2" width="18" customWidth="1"/>
    <col min="3" max="3" width="16.375" customWidth="1"/>
    <col min="5" max="5" width="17.25" customWidth="1"/>
  </cols>
  <sheetData>
    <row r="1" ht="18" customHeight="1" spans="1:1">
      <c r="A1" s="1" t="s">
        <v>30</v>
      </c>
    </row>
    <row r="2" ht="20.25" spans="1:13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A3" s="70"/>
      <c r="B3" s="85"/>
      <c r="C3" s="70"/>
      <c r="D3" s="70"/>
      <c r="E3" s="70"/>
      <c r="F3" s="70"/>
      <c r="G3" s="70"/>
      <c r="H3" s="70"/>
      <c r="I3" s="70"/>
      <c r="J3" s="70"/>
      <c r="K3" s="88" t="s">
        <v>2</v>
      </c>
      <c r="L3" s="88"/>
      <c r="M3" s="88"/>
    </row>
    <row r="4" ht="33.75" customHeight="1" spans="1:13">
      <c r="A4" s="86" t="s">
        <v>32</v>
      </c>
      <c r="B4" s="86"/>
      <c r="C4" s="86" t="s">
        <v>33</v>
      </c>
      <c r="D4" s="13" t="s">
        <v>34</v>
      </c>
      <c r="E4" s="13" t="s">
        <v>35</v>
      </c>
      <c r="F4" s="13" t="s">
        <v>36</v>
      </c>
      <c r="G4" s="13" t="s">
        <v>18</v>
      </c>
      <c r="H4" s="13" t="s">
        <v>37</v>
      </c>
      <c r="I4" s="13" t="s">
        <v>20</v>
      </c>
      <c r="J4" s="13" t="s">
        <v>21</v>
      </c>
      <c r="K4" s="13" t="s">
        <v>22</v>
      </c>
      <c r="L4" s="13" t="s">
        <v>25</v>
      </c>
      <c r="M4" s="13"/>
    </row>
    <row r="5" ht="25.5" customHeight="1" spans="1:13">
      <c r="A5" s="86" t="s">
        <v>38</v>
      </c>
      <c r="B5" s="13" t="s">
        <v>39</v>
      </c>
      <c r="C5" s="86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="9" customFormat="1" ht="25.5" customHeight="1" spans="1:13">
      <c r="A6" s="61">
        <v>201</v>
      </c>
      <c r="B6" s="62" t="s">
        <v>40</v>
      </c>
      <c r="C6" s="63">
        <f>C7</f>
        <v>49533976.62</v>
      </c>
      <c r="D6" s="61"/>
      <c r="E6" s="63">
        <f>E7</f>
        <v>49533976.62</v>
      </c>
      <c r="F6" s="61"/>
      <c r="G6" s="61"/>
      <c r="H6" s="61"/>
      <c r="I6" s="61"/>
      <c r="J6" s="61"/>
      <c r="K6" s="61"/>
      <c r="L6" s="61"/>
      <c r="M6" s="61"/>
    </row>
    <row r="7" s="9" customFormat="1" ht="25.5" customHeight="1" spans="1:13">
      <c r="A7" s="61">
        <v>20113</v>
      </c>
      <c r="B7" s="62" t="s">
        <v>16</v>
      </c>
      <c r="C7" s="63">
        <f>C8+C9+C10+C11+C12</f>
        <v>49533976.62</v>
      </c>
      <c r="D7" s="61"/>
      <c r="E7" s="63">
        <f>E8+E9+E10+E11+E12</f>
        <v>49533976.62</v>
      </c>
      <c r="F7" s="61"/>
      <c r="G7" s="61"/>
      <c r="H7" s="61"/>
      <c r="I7" s="61"/>
      <c r="J7" s="61"/>
      <c r="K7" s="61"/>
      <c r="L7" s="61"/>
      <c r="M7" s="61"/>
    </row>
    <row r="8" s="9" customFormat="1" ht="25.5" customHeight="1" spans="1:13">
      <c r="A8" s="61">
        <v>2011301</v>
      </c>
      <c r="B8" s="62" t="s">
        <v>41</v>
      </c>
      <c r="C8" s="63">
        <v>8575789.27</v>
      </c>
      <c r="D8" s="61"/>
      <c r="E8" s="63">
        <v>8575789.27</v>
      </c>
      <c r="F8" s="61"/>
      <c r="G8" s="61"/>
      <c r="H8" s="61"/>
      <c r="I8" s="61"/>
      <c r="J8" s="61"/>
      <c r="K8" s="61"/>
      <c r="L8" s="61"/>
      <c r="M8" s="61"/>
    </row>
    <row r="9" s="9" customFormat="1" ht="25.5" customHeight="1" spans="1:13">
      <c r="A9" s="61">
        <v>2011302</v>
      </c>
      <c r="B9" s="62" t="s">
        <v>42</v>
      </c>
      <c r="C9" s="63">
        <v>422241.67</v>
      </c>
      <c r="D9" s="61"/>
      <c r="E9" s="63">
        <v>422241.67</v>
      </c>
      <c r="F9" s="61"/>
      <c r="G9" s="61"/>
      <c r="H9" s="61"/>
      <c r="I9" s="61"/>
      <c r="J9" s="61"/>
      <c r="K9" s="61"/>
      <c r="L9" s="61"/>
      <c r="M9" s="61"/>
    </row>
    <row r="10" s="9" customFormat="1" ht="25.5" customHeight="1" spans="1:13">
      <c r="A10" s="61">
        <v>2011307</v>
      </c>
      <c r="B10" s="62" t="s">
        <v>43</v>
      </c>
      <c r="C10" s="63">
        <v>5364304</v>
      </c>
      <c r="D10" s="61"/>
      <c r="E10" s="63">
        <v>5364304</v>
      </c>
      <c r="F10" s="61"/>
      <c r="G10" s="61"/>
      <c r="H10" s="61"/>
      <c r="I10" s="61"/>
      <c r="J10" s="61"/>
      <c r="K10" s="61"/>
      <c r="L10" s="61"/>
      <c r="M10" s="61"/>
    </row>
    <row r="11" s="9" customFormat="1" ht="25.5" customHeight="1" spans="1:13">
      <c r="A11" s="61">
        <v>2011350</v>
      </c>
      <c r="B11" s="62" t="s">
        <v>44</v>
      </c>
      <c r="C11" s="63">
        <v>2162301.68</v>
      </c>
      <c r="D11" s="61"/>
      <c r="E11" s="63">
        <v>2162301.68</v>
      </c>
      <c r="F11" s="61"/>
      <c r="G11" s="61"/>
      <c r="H11" s="61"/>
      <c r="I11" s="61"/>
      <c r="J11" s="61"/>
      <c r="K11" s="61"/>
      <c r="L11" s="61"/>
      <c r="M11" s="61"/>
    </row>
    <row r="12" s="9" customFormat="1" ht="25.5" customHeight="1" spans="1:13">
      <c r="A12" s="61">
        <v>2011399</v>
      </c>
      <c r="B12" s="62" t="s">
        <v>45</v>
      </c>
      <c r="C12" s="63">
        <v>33009340</v>
      </c>
      <c r="D12" s="61"/>
      <c r="E12" s="63">
        <v>33009340</v>
      </c>
      <c r="F12" s="61"/>
      <c r="G12" s="61"/>
      <c r="H12" s="61"/>
      <c r="I12" s="61"/>
      <c r="J12" s="61"/>
      <c r="K12" s="61"/>
      <c r="L12" s="61"/>
      <c r="M12" s="61"/>
    </row>
    <row r="13" s="9" customFormat="1" ht="25.5" customHeight="1" spans="1:13">
      <c r="A13" s="61">
        <v>205</v>
      </c>
      <c r="B13" s="62" t="s">
        <v>46</v>
      </c>
      <c r="C13" s="63">
        <f>C14</f>
        <v>48960</v>
      </c>
      <c r="D13" s="61"/>
      <c r="E13" s="63">
        <f t="shared" ref="E13:E16" si="0">E14</f>
        <v>48960</v>
      </c>
      <c r="F13" s="61"/>
      <c r="G13" s="61"/>
      <c r="H13" s="61"/>
      <c r="I13" s="61"/>
      <c r="J13" s="61"/>
      <c r="K13" s="61"/>
      <c r="L13" s="89"/>
      <c r="M13" s="90"/>
    </row>
    <row r="14" s="9" customFormat="1" ht="25.5" customHeight="1" spans="1:13">
      <c r="A14" s="61">
        <v>20508</v>
      </c>
      <c r="B14" s="62" t="s">
        <v>8</v>
      </c>
      <c r="C14" s="63">
        <f>C15</f>
        <v>48960</v>
      </c>
      <c r="D14" s="61"/>
      <c r="E14" s="63">
        <f t="shared" si="0"/>
        <v>48960</v>
      </c>
      <c r="F14" s="61"/>
      <c r="G14" s="61"/>
      <c r="H14" s="61"/>
      <c r="I14" s="61"/>
      <c r="J14" s="61"/>
      <c r="K14" s="61"/>
      <c r="L14" s="89"/>
      <c r="M14" s="90"/>
    </row>
    <row r="15" s="9" customFormat="1" ht="25.5" customHeight="1" spans="1:13">
      <c r="A15" s="61">
        <v>2050803</v>
      </c>
      <c r="B15" s="62" t="s">
        <v>47</v>
      </c>
      <c r="C15" s="63">
        <v>48960</v>
      </c>
      <c r="D15" s="61"/>
      <c r="E15" s="63">
        <v>48960</v>
      </c>
      <c r="F15" s="61"/>
      <c r="G15" s="61"/>
      <c r="H15" s="61"/>
      <c r="I15" s="61"/>
      <c r="J15" s="61"/>
      <c r="K15" s="61"/>
      <c r="L15" s="89"/>
      <c r="M15" s="90"/>
    </row>
    <row r="16" s="9" customFormat="1" ht="25.5" customHeight="1" spans="1:13">
      <c r="A16" s="61">
        <v>208</v>
      </c>
      <c r="B16" s="62" t="s">
        <v>48</v>
      </c>
      <c r="C16" s="63">
        <f>C17</f>
        <v>2221856.96</v>
      </c>
      <c r="D16" s="61"/>
      <c r="E16" s="63">
        <f t="shared" si="0"/>
        <v>2221856.96</v>
      </c>
      <c r="F16" s="61"/>
      <c r="G16" s="61"/>
      <c r="H16" s="61"/>
      <c r="I16" s="61"/>
      <c r="J16" s="61"/>
      <c r="K16" s="61"/>
      <c r="L16" s="61"/>
      <c r="M16" s="61"/>
    </row>
    <row r="17" s="9" customFormat="1" ht="25.5" customHeight="1" spans="1:13">
      <c r="A17" s="61">
        <v>20805</v>
      </c>
      <c r="B17" s="62" t="s">
        <v>49</v>
      </c>
      <c r="C17" s="63">
        <f>C18+C19+C20+C21</f>
        <v>2221856.96</v>
      </c>
      <c r="D17" s="61"/>
      <c r="E17" s="63">
        <f>E18+E19+E20+E21</f>
        <v>2221856.96</v>
      </c>
      <c r="F17" s="61"/>
      <c r="G17" s="61"/>
      <c r="H17" s="61"/>
      <c r="I17" s="61"/>
      <c r="J17" s="61"/>
      <c r="K17" s="61"/>
      <c r="L17" s="61"/>
      <c r="M17" s="61"/>
    </row>
    <row r="18" s="9" customFormat="1" ht="25.5" customHeight="1" spans="1:13">
      <c r="A18" s="61">
        <v>2080501</v>
      </c>
      <c r="B18" s="62" t="s">
        <v>50</v>
      </c>
      <c r="C18" s="63">
        <v>383842</v>
      </c>
      <c r="D18" s="61"/>
      <c r="E18" s="63">
        <v>383842</v>
      </c>
      <c r="F18" s="61"/>
      <c r="G18" s="61"/>
      <c r="H18" s="61"/>
      <c r="I18" s="61"/>
      <c r="J18" s="61"/>
      <c r="K18" s="61"/>
      <c r="L18" s="61"/>
      <c r="M18" s="61"/>
    </row>
    <row r="19" s="9" customFormat="1" ht="25.5" customHeight="1" spans="1:13">
      <c r="A19" s="61">
        <v>2080502</v>
      </c>
      <c r="B19" s="62" t="s">
        <v>51</v>
      </c>
      <c r="C19" s="63">
        <v>10876</v>
      </c>
      <c r="D19" s="61"/>
      <c r="E19" s="63">
        <v>10876</v>
      </c>
      <c r="F19" s="61"/>
      <c r="G19" s="61"/>
      <c r="H19" s="61"/>
      <c r="I19" s="61"/>
      <c r="J19" s="61"/>
      <c r="K19" s="61"/>
      <c r="L19" s="61"/>
      <c r="M19" s="61"/>
    </row>
    <row r="20" s="9" customFormat="1" ht="25.5" customHeight="1" spans="1:13">
      <c r="A20" s="61">
        <v>2080505</v>
      </c>
      <c r="B20" s="62" t="s">
        <v>52</v>
      </c>
      <c r="C20" s="63">
        <v>1218092.64</v>
      </c>
      <c r="D20" s="61"/>
      <c r="E20" s="63">
        <v>1218092.64</v>
      </c>
      <c r="F20" s="61"/>
      <c r="G20" s="61"/>
      <c r="H20" s="61"/>
      <c r="I20" s="61"/>
      <c r="J20" s="61"/>
      <c r="K20" s="61"/>
      <c r="L20" s="61"/>
      <c r="M20" s="61"/>
    </row>
    <row r="21" s="9" customFormat="1" ht="25.5" customHeight="1" spans="1:13">
      <c r="A21" s="61">
        <v>2080506</v>
      </c>
      <c r="B21" s="62" t="s">
        <v>53</v>
      </c>
      <c r="C21" s="63">
        <v>609046.32</v>
      </c>
      <c r="D21" s="61"/>
      <c r="E21" s="63">
        <v>609046.32</v>
      </c>
      <c r="F21" s="61"/>
      <c r="G21" s="61"/>
      <c r="H21" s="61"/>
      <c r="I21" s="61"/>
      <c r="J21" s="61"/>
      <c r="K21" s="61"/>
      <c r="L21" s="61"/>
      <c r="M21" s="61"/>
    </row>
    <row r="22" s="9" customFormat="1" ht="25.5" customHeight="1" spans="1:13">
      <c r="A22" s="61">
        <v>210</v>
      </c>
      <c r="B22" s="62" t="s">
        <v>54</v>
      </c>
      <c r="C22" s="63">
        <f>C23</f>
        <v>1079700.27</v>
      </c>
      <c r="D22" s="61"/>
      <c r="E22" s="63">
        <f>E23</f>
        <v>1079700.27</v>
      </c>
      <c r="F22" s="61"/>
      <c r="G22" s="61"/>
      <c r="H22" s="61"/>
      <c r="I22" s="61"/>
      <c r="J22" s="61"/>
      <c r="K22" s="61"/>
      <c r="L22" s="61"/>
      <c r="M22" s="61"/>
    </row>
    <row r="23" s="9" customFormat="1" ht="25.5" customHeight="1" spans="1:13">
      <c r="A23" s="61">
        <v>21011</v>
      </c>
      <c r="B23" s="62" t="s">
        <v>55</v>
      </c>
      <c r="C23" s="63">
        <f>C24+C25+C26</f>
        <v>1079700.27</v>
      </c>
      <c r="D23" s="61"/>
      <c r="E23" s="63">
        <f>E24+E25+E26</f>
        <v>1079700.27</v>
      </c>
      <c r="F23" s="61"/>
      <c r="G23" s="61"/>
      <c r="H23" s="61"/>
      <c r="I23" s="61"/>
      <c r="J23" s="61"/>
      <c r="K23" s="61"/>
      <c r="L23" s="61"/>
      <c r="M23" s="61"/>
    </row>
    <row r="24" s="9" customFormat="1" ht="25.5" customHeight="1" spans="1:13">
      <c r="A24" s="61">
        <v>2101101</v>
      </c>
      <c r="B24" s="62" t="s">
        <v>56</v>
      </c>
      <c r="C24" s="63">
        <v>801980.01</v>
      </c>
      <c r="D24" s="61"/>
      <c r="E24" s="63">
        <v>801980.01</v>
      </c>
      <c r="F24" s="61"/>
      <c r="G24" s="61"/>
      <c r="H24" s="61"/>
      <c r="I24" s="61"/>
      <c r="J24" s="61"/>
      <c r="K24" s="61"/>
      <c r="L24" s="61"/>
      <c r="M24" s="61"/>
    </row>
    <row r="25" s="9" customFormat="1" ht="25.5" customHeight="1" spans="1:13">
      <c r="A25" s="61">
        <v>2101102</v>
      </c>
      <c r="B25" s="62" t="s">
        <v>57</v>
      </c>
      <c r="C25" s="63">
        <v>187720.26</v>
      </c>
      <c r="D25" s="61"/>
      <c r="E25" s="63">
        <v>187720.26</v>
      </c>
      <c r="F25" s="61"/>
      <c r="G25" s="61"/>
      <c r="H25" s="61"/>
      <c r="I25" s="61"/>
      <c r="J25" s="61"/>
      <c r="K25" s="61"/>
      <c r="L25" s="61"/>
      <c r="M25" s="61"/>
    </row>
    <row r="26" s="9" customFormat="1" ht="25.5" customHeight="1" spans="1:13">
      <c r="A26" s="61">
        <v>2101199</v>
      </c>
      <c r="B26" s="62" t="s">
        <v>58</v>
      </c>
      <c r="C26" s="63">
        <v>90000</v>
      </c>
      <c r="D26" s="61"/>
      <c r="E26" s="63">
        <v>90000</v>
      </c>
      <c r="F26" s="61"/>
      <c r="G26" s="61"/>
      <c r="H26" s="61"/>
      <c r="I26" s="61"/>
      <c r="J26" s="61"/>
      <c r="K26" s="61"/>
      <c r="L26" s="61"/>
      <c r="M26" s="61"/>
    </row>
    <row r="27" s="9" customFormat="1" ht="25.5" customHeight="1" spans="1:13">
      <c r="A27" s="61">
        <v>221</v>
      </c>
      <c r="B27" s="62" t="s">
        <v>59</v>
      </c>
      <c r="C27" s="63">
        <f>C28</f>
        <v>2056413.48</v>
      </c>
      <c r="D27" s="61"/>
      <c r="E27" s="63">
        <f>E28</f>
        <v>2056413.48</v>
      </c>
      <c r="F27" s="61"/>
      <c r="G27" s="61"/>
      <c r="H27" s="61"/>
      <c r="I27" s="61"/>
      <c r="J27" s="61"/>
      <c r="K27" s="61"/>
      <c r="L27" s="61"/>
      <c r="M27" s="61"/>
    </row>
    <row r="28" s="9" customFormat="1" ht="25.5" customHeight="1" spans="1:13">
      <c r="A28" s="61">
        <v>22102</v>
      </c>
      <c r="B28" s="62" t="s">
        <v>14</v>
      </c>
      <c r="C28" s="63">
        <f>C29+C30+C31</f>
        <v>2056413.48</v>
      </c>
      <c r="D28" s="61"/>
      <c r="E28" s="63">
        <f>E29+E30+E31</f>
        <v>2056413.48</v>
      </c>
      <c r="F28" s="61"/>
      <c r="G28" s="61"/>
      <c r="H28" s="61"/>
      <c r="I28" s="61"/>
      <c r="J28" s="61"/>
      <c r="K28" s="61"/>
      <c r="L28" s="61"/>
      <c r="M28" s="61"/>
    </row>
    <row r="29" s="9" customFormat="1" ht="25.5" customHeight="1" spans="1:13">
      <c r="A29" s="61">
        <v>2210201</v>
      </c>
      <c r="B29" s="62" t="s">
        <v>60</v>
      </c>
      <c r="C29" s="63">
        <v>1143969.48</v>
      </c>
      <c r="D29" s="61"/>
      <c r="E29" s="63">
        <v>1143969.48</v>
      </c>
      <c r="F29" s="61"/>
      <c r="G29" s="61"/>
      <c r="H29" s="61"/>
      <c r="I29" s="61"/>
      <c r="J29" s="61"/>
      <c r="K29" s="61"/>
      <c r="L29" s="61"/>
      <c r="M29" s="61"/>
    </row>
    <row r="30" s="9" customFormat="1" ht="25.5" customHeight="1" spans="1:13">
      <c r="A30" s="61">
        <v>2210202</v>
      </c>
      <c r="B30" s="62" t="s">
        <v>61</v>
      </c>
      <c r="C30" s="63">
        <v>10920</v>
      </c>
      <c r="D30" s="61"/>
      <c r="E30" s="63">
        <v>10920</v>
      </c>
      <c r="F30" s="61"/>
      <c r="G30" s="61"/>
      <c r="H30" s="61"/>
      <c r="I30" s="61"/>
      <c r="J30" s="61"/>
      <c r="K30" s="61"/>
      <c r="L30" s="61"/>
      <c r="M30" s="61"/>
    </row>
    <row r="31" s="9" customFormat="1" ht="25.5" customHeight="1" spans="1:13">
      <c r="A31" s="61">
        <v>2210203</v>
      </c>
      <c r="B31" s="62" t="s">
        <v>62</v>
      </c>
      <c r="C31" s="63">
        <v>901524</v>
      </c>
      <c r="D31" s="61"/>
      <c r="E31" s="63">
        <v>901524</v>
      </c>
      <c r="F31" s="61"/>
      <c r="G31" s="61"/>
      <c r="H31" s="61"/>
      <c r="I31" s="61"/>
      <c r="J31" s="61"/>
      <c r="K31" s="61"/>
      <c r="L31" s="61"/>
      <c r="M31" s="61"/>
    </row>
    <row r="32" ht="27" customHeight="1" spans="1:13">
      <c r="A32" s="87" t="s">
        <v>33</v>
      </c>
      <c r="B32" s="87"/>
      <c r="C32" s="25">
        <f>C6+C13+C22+C27+C16</f>
        <v>54940907.33</v>
      </c>
      <c r="D32" s="25"/>
      <c r="E32" s="25">
        <f>E6+E13+E22+E27+E16</f>
        <v>54940907.33</v>
      </c>
      <c r="F32" s="25"/>
      <c r="G32" s="25"/>
      <c r="H32" s="25"/>
      <c r="I32" s="25"/>
      <c r="J32" s="25"/>
      <c r="K32" s="25"/>
      <c r="L32" s="25"/>
      <c r="M32" s="25"/>
    </row>
  </sheetData>
  <mergeCells count="40">
    <mergeCell ref="A2:M2"/>
    <mergeCell ref="K3:M3"/>
    <mergeCell ref="A4:B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A32:B3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16" workbookViewId="0">
      <selection activeCell="C20" sqref="C20"/>
    </sheetView>
  </sheetViews>
  <sheetFormatPr defaultColWidth="9" defaultRowHeight="13.5" outlineLevelCol="7"/>
  <cols>
    <col min="1" max="1" width="11.75" customWidth="1"/>
    <col min="2" max="2" width="25.125" customWidth="1"/>
    <col min="3" max="3" width="23.5" customWidth="1"/>
    <col min="4" max="4" width="18.375" customWidth="1"/>
    <col min="5" max="5" width="17.25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63</v>
      </c>
    </row>
    <row r="2" ht="25.5" customHeight="1" spans="1:8">
      <c r="A2" s="10" t="s">
        <v>64</v>
      </c>
      <c r="B2" s="10"/>
      <c r="C2" s="10"/>
      <c r="D2" s="10"/>
      <c r="E2" s="10"/>
      <c r="F2" s="10"/>
      <c r="G2" s="10"/>
      <c r="H2" s="10"/>
    </row>
    <row r="3" ht="22.5" customHeight="1" spans="1:8">
      <c r="A3" s="19"/>
      <c r="B3" s="19"/>
      <c r="C3" s="19"/>
      <c r="D3" s="19"/>
      <c r="E3" s="19"/>
      <c r="F3" s="19"/>
      <c r="G3" s="79" t="s">
        <v>2</v>
      </c>
      <c r="H3" s="19"/>
    </row>
    <row r="4" ht="21" customHeight="1" spans="1:8">
      <c r="A4" s="5" t="s">
        <v>38</v>
      </c>
      <c r="B4" s="5" t="s">
        <v>39</v>
      </c>
      <c r="C4" s="5" t="s">
        <v>33</v>
      </c>
      <c r="D4" s="5" t="s">
        <v>65</v>
      </c>
      <c r="E4" s="5" t="s">
        <v>66</v>
      </c>
      <c r="F4" s="80" t="s">
        <v>67</v>
      </c>
      <c r="G4" s="80" t="s">
        <v>68</v>
      </c>
      <c r="H4" s="78" t="s">
        <v>69</v>
      </c>
    </row>
    <row r="5" ht="21" customHeight="1" spans="1:8">
      <c r="A5" s="61">
        <v>201</v>
      </c>
      <c r="B5" s="62" t="s">
        <v>40</v>
      </c>
      <c r="C5" s="63">
        <f>C6</f>
        <v>49533976.62</v>
      </c>
      <c r="D5" s="63">
        <f>D6</f>
        <v>10738090.95</v>
      </c>
      <c r="E5" s="63">
        <f>E6</f>
        <v>38795885.67</v>
      </c>
      <c r="F5" s="80"/>
      <c r="G5" s="80"/>
      <c r="H5" s="78"/>
    </row>
    <row r="6" ht="21" customHeight="1" spans="1:8">
      <c r="A6" s="61">
        <v>20113</v>
      </c>
      <c r="B6" s="62" t="s">
        <v>16</v>
      </c>
      <c r="C6" s="63">
        <f>C7+C8+C9+C10+C11</f>
        <v>49533976.62</v>
      </c>
      <c r="D6" s="63">
        <f>D7+D8+D9+D10+D11</f>
        <v>10738090.95</v>
      </c>
      <c r="E6" s="63">
        <f>E7+E8+E9+E10+E11</f>
        <v>38795885.67</v>
      </c>
      <c r="F6" s="80"/>
      <c r="G6" s="80"/>
      <c r="H6" s="78"/>
    </row>
    <row r="7" ht="21" customHeight="1" spans="1:8">
      <c r="A7" s="61">
        <v>2011301</v>
      </c>
      <c r="B7" s="62" t="s">
        <v>41</v>
      </c>
      <c r="C7" s="63">
        <v>8575789.27</v>
      </c>
      <c r="D7" s="63">
        <v>8575789.27</v>
      </c>
      <c r="E7" s="64"/>
      <c r="F7" s="80"/>
      <c r="G7" s="80"/>
      <c r="H7" s="78"/>
    </row>
    <row r="8" ht="21" customHeight="1" spans="1:8">
      <c r="A8" s="61">
        <v>2011302</v>
      </c>
      <c r="B8" s="62" t="s">
        <v>42</v>
      </c>
      <c r="C8" s="63">
        <v>422241.67</v>
      </c>
      <c r="D8" s="64"/>
      <c r="E8" s="63">
        <v>422241.67</v>
      </c>
      <c r="F8" s="80"/>
      <c r="G8" s="80"/>
      <c r="H8" s="78"/>
    </row>
    <row r="9" ht="21" customHeight="1" spans="1:8">
      <c r="A9" s="61">
        <v>2011307</v>
      </c>
      <c r="B9" s="62" t="s">
        <v>43</v>
      </c>
      <c r="C9" s="63">
        <v>5364304</v>
      </c>
      <c r="D9" s="64"/>
      <c r="E9" s="63">
        <v>5364304</v>
      </c>
      <c r="F9" s="80"/>
      <c r="G9" s="80"/>
      <c r="H9" s="78"/>
    </row>
    <row r="10" ht="21" customHeight="1" spans="1:8">
      <c r="A10" s="61">
        <v>2011350</v>
      </c>
      <c r="B10" s="62" t="s">
        <v>44</v>
      </c>
      <c r="C10" s="63">
        <v>2162301.68</v>
      </c>
      <c r="D10" s="63">
        <v>2162301.68</v>
      </c>
      <c r="E10" s="64"/>
      <c r="F10" s="80"/>
      <c r="G10" s="80"/>
      <c r="H10" s="78"/>
    </row>
    <row r="11" ht="21" customHeight="1" spans="1:8">
      <c r="A11" s="61">
        <v>2011399</v>
      </c>
      <c r="B11" s="62" t="s">
        <v>45</v>
      </c>
      <c r="C11" s="63">
        <v>33009340</v>
      </c>
      <c r="D11" s="64"/>
      <c r="E11" s="63">
        <v>33009340</v>
      </c>
      <c r="F11" s="80"/>
      <c r="G11" s="80"/>
      <c r="H11" s="78"/>
    </row>
    <row r="12" ht="21" customHeight="1" spans="1:8">
      <c r="A12" s="61">
        <v>205</v>
      </c>
      <c r="B12" s="62" t="s">
        <v>46</v>
      </c>
      <c r="C12" s="63">
        <f t="shared" ref="C12:C15" si="0">C13</f>
        <v>48960</v>
      </c>
      <c r="D12" s="63">
        <f>D13</f>
        <v>48960</v>
      </c>
      <c r="E12" s="5"/>
      <c r="F12" s="80"/>
      <c r="G12" s="80"/>
      <c r="H12" s="78"/>
    </row>
    <row r="13" ht="21" customHeight="1" spans="1:8">
      <c r="A13" s="61">
        <v>20508</v>
      </c>
      <c r="B13" s="62" t="s">
        <v>8</v>
      </c>
      <c r="C13" s="63">
        <f t="shared" si="0"/>
        <v>48960</v>
      </c>
      <c r="D13" s="63">
        <f>D14</f>
        <v>48960</v>
      </c>
      <c r="E13" s="5"/>
      <c r="F13" s="80"/>
      <c r="G13" s="80"/>
      <c r="H13" s="78"/>
    </row>
    <row r="14" ht="21" customHeight="1" spans="1:8">
      <c r="A14" s="61">
        <v>2050803</v>
      </c>
      <c r="B14" s="62" t="s">
        <v>47</v>
      </c>
      <c r="C14" s="63">
        <v>48960</v>
      </c>
      <c r="D14" s="63">
        <v>48960</v>
      </c>
      <c r="E14" s="5"/>
      <c r="F14" s="80"/>
      <c r="G14" s="80"/>
      <c r="H14" s="78"/>
    </row>
    <row r="15" ht="21" customHeight="1" spans="1:8">
      <c r="A15" s="61">
        <v>208</v>
      </c>
      <c r="B15" s="62" t="s">
        <v>48</v>
      </c>
      <c r="C15" s="63">
        <f t="shared" si="0"/>
        <v>2221856.96</v>
      </c>
      <c r="D15" s="63">
        <f>D16</f>
        <v>2221856.96</v>
      </c>
      <c r="E15" s="5"/>
      <c r="F15" s="80"/>
      <c r="G15" s="80"/>
      <c r="H15" s="78"/>
    </row>
    <row r="16" ht="21" customHeight="1" spans="1:8">
      <c r="A16" s="61">
        <v>20805</v>
      </c>
      <c r="B16" s="62" t="s">
        <v>49</v>
      </c>
      <c r="C16" s="63">
        <f>C17+C18+C19+C20</f>
        <v>2221856.96</v>
      </c>
      <c r="D16" s="63">
        <f>D17+D18+D19+D20</f>
        <v>2221856.96</v>
      </c>
      <c r="E16" s="5"/>
      <c r="F16" s="80"/>
      <c r="G16" s="80"/>
      <c r="H16" s="78"/>
    </row>
    <row r="17" ht="21" customHeight="1" spans="1:8">
      <c r="A17" s="61">
        <v>2080501</v>
      </c>
      <c r="B17" s="62" t="s">
        <v>50</v>
      </c>
      <c r="C17" s="63">
        <v>383842</v>
      </c>
      <c r="D17" s="63">
        <v>383842</v>
      </c>
      <c r="E17" s="67"/>
      <c r="F17" s="64"/>
      <c r="G17" s="81"/>
      <c r="H17" s="82"/>
    </row>
    <row r="18" ht="21" customHeight="1" spans="1:8">
      <c r="A18" s="61">
        <v>2080502</v>
      </c>
      <c r="B18" s="62" t="s">
        <v>51</v>
      </c>
      <c r="C18" s="63">
        <v>10876</v>
      </c>
      <c r="D18" s="63">
        <v>10876</v>
      </c>
      <c r="E18" s="67"/>
      <c r="F18" s="64"/>
      <c r="G18" s="81"/>
      <c r="H18" s="82"/>
    </row>
    <row r="19" ht="21" customHeight="1" spans="1:8">
      <c r="A19" s="61">
        <v>2080505</v>
      </c>
      <c r="B19" s="62" t="s">
        <v>52</v>
      </c>
      <c r="C19" s="63">
        <v>1218092.64</v>
      </c>
      <c r="D19" s="63">
        <v>1218092.64</v>
      </c>
      <c r="E19" s="67"/>
      <c r="F19" s="64"/>
      <c r="G19" s="81"/>
      <c r="H19" s="82"/>
    </row>
    <row r="20" ht="21" customHeight="1" spans="1:8">
      <c r="A20" s="61">
        <v>2080506</v>
      </c>
      <c r="B20" s="62" t="s">
        <v>53</v>
      </c>
      <c r="C20" s="63">
        <v>609046.32</v>
      </c>
      <c r="D20" s="63">
        <v>609046.32</v>
      </c>
      <c r="E20" s="67"/>
      <c r="F20" s="64"/>
      <c r="G20" s="81"/>
      <c r="H20" s="82"/>
    </row>
    <row r="21" ht="21" customHeight="1" spans="1:8">
      <c r="A21" s="61">
        <v>210</v>
      </c>
      <c r="B21" s="62" t="s">
        <v>54</v>
      </c>
      <c r="C21" s="63">
        <f>C22</f>
        <v>1079700.27</v>
      </c>
      <c r="D21" s="63">
        <f>D22</f>
        <v>1079700.27</v>
      </c>
      <c r="E21" s="67"/>
      <c r="F21" s="64"/>
      <c r="G21" s="81"/>
      <c r="H21" s="82"/>
    </row>
    <row r="22" ht="21" customHeight="1" spans="1:8">
      <c r="A22" s="61">
        <v>21011</v>
      </c>
      <c r="B22" s="62" t="s">
        <v>55</v>
      </c>
      <c r="C22" s="63">
        <f>C23+C24+C25</f>
        <v>1079700.27</v>
      </c>
      <c r="D22" s="63">
        <f>D23+D24+D25</f>
        <v>1079700.27</v>
      </c>
      <c r="E22" s="67"/>
      <c r="F22" s="64"/>
      <c r="G22" s="81"/>
      <c r="H22" s="82"/>
    </row>
    <row r="23" ht="21" customHeight="1" spans="1:8">
      <c r="A23" s="61">
        <v>2101101</v>
      </c>
      <c r="B23" s="62" t="s">
        <v>56</v>
      </c>
      <c r="C23" s="63">
        <v>801980.01</v>
      </c>
      <c r="D23" s="63">
        <v>801980.01</v>
      </c>
      <c r="E23" s="67"/>
      <c r="F23" s="64"/>
      <c r="G23" s="81"/>
      <c r="H23" s="82"/>
    </row>
    <row r="24" ht="21" customHeight="1" spans="1:8">
      <c r="A24" s="61">
        <v>2101102</v>
      </c>
      <c r="B24" s="62" t="s">
        <v>57</v>
      </c>
      <c r="C24" s="63">
        <v>187720.26</v>
      </c>
      <c r="D24" s="63">
        <v>187720.26</v>
      </c>
      <c r="E24" s="67"/>
      <c r="F24" s="64"/>
      <c r="G24" s="81"/>
      <c r="H24" s="82"/>
    </row>
    <row r="25" ht="21" customHeight="1" spans="1:8">
      <c r="A25" s="61">
        <v>2101199</v>
      </c>
      <c r="B25" s="62" t="s">
        <v>58</v>
      </c>
      <c r="C25" s="63">
        <v>90000</v>
      </c>
      <c r="D25" s="63">
        <v>90000</v>
      </c>
      <c r="E25" s="67"/>
      <c r="F25" s="64"/>
      <c r="G25" s="81"/>
      <c r="H25" s="82"/>
    </row>
    <row r="26" ht="21" customHeight="1" spans="1:8">
      <c r="A26" s="61">
        <v>221</v>
      </c>
      <c r="B26" s="62" t="s">
        <v>59</v>
      </c>
      <c r="C26" s="63">
        <f>C27</f>
        <v>2056413.48</v>
      </c>
      <c r="D26" s="63">
        <f>D27</f>
        <v>2056413.48</v>
      </c>
      <c r="E26" s="67"/>
      <c r="F26" s="64"/>
      <c r="G26" s="81"/>
      <c r="H26" s="82"/>
    </row>
    <row r="27" ht="21" customHeight="1" spans="1:8">
      <c r="A27" s="61">
        <v>22102</v>
      </c>
      <c r="B27" s="62" t="s">
        <v>14</v>
      </c>
      <c r="C27" s="63">
        <f>C28+C29+C30</f>
        <v>2056413.48</v>
      </c>
      <c r="D27" s="63">
        <f>D28+D29+D30</f>
        <v>2056413.48</v>
      </c>
      <c r="E27" s="67"/>
      <c r="F27" s="64"/>
      <c r="G27" s="81"/>
      <c r="H27" s="82"/>
    </row>
    <row r="28" ht="21" customHeight="1" spans="1:8">
      <c r="A28" s="61">
        <v>2210201</v>
      </c>
      <c r="B28" s="62" t="s">
        <v>60</v>
      </c>
      <c r="C28" s="63">
        <v>1143969.48</v>
      </c>
      <c r="D28" s="63">
        <v>1143969.48</v>
      </c>
      <c r="E28" s="67"/>
      <c r="F28" s="64"/>
      <c r="G28" s="81"/>
      <c r="H28" s="82"/>
    </row>
    <row r="29" ht="21" customHeight="1" spans="1:8">
      <c r="A29" s="61">
        <v>2210202</v>
      </c>
      <c r="B29" s="62" t="s">
        <v>61</v>
      </c>
      <c r="C29" s="63">
        <v>10920</v>
      </c>
      <c r="D29" s="63">
        <v>10920</v>
      </c>
      <c r="E29" s="67"/>
      <c r="F29" s="64"/>
      <c r="G29" s="81"/>
      <c r="H29" s="82"/>
    </row>
    <row r="30" ht="21" customHeight="1" spans="1:8">
      <c r="A30" s="61">
        <v>2210203</v>
      </c>
      <c r="B30" s="62" t="s">
        <v>62</v>
      </c>
      <c r="C30" s="63">
        <v>901524</v>
      </c>
      <c r="D30" s="63">
        <v>901524</v>
      </c>
      <c r="E30" s="67"/>
      <c r="F30" s="64"/>
      <c r="G30" s="81"/>
      <c r="H30" s="82"/>
    </row>
    <row r="31" ht="21" customHeight="1" spans="1:8">
      <c r="A31" s="82"/>
      <c r="B31" s="13" t="s">
        <v>70</v>
      </c>
      <c r="C31" s="83">
        <f>C5+C12+C15+C21+C26</f>
        <v>54940907.33</v>
      </c>
      <c r="D31" s="68">
        <f>D5+D12+D15+D21+D26</f>
        <v>16145021.66</v>
      </c>
      <c r="E31" s="69">
        <f>E5</f>
        <v>38795885.67</v>
      </c>
      <c r="F31" s="82"/>
      <c r="G31" s="82"/>
      <c r="H31" s="82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3" sqref="E13"/>
    </sheetView>
  </sheetViews>
  <sheetFormatPr defaultColWidth="9" defaultRowHeight="13.5" outlineLevelCol="3"/>
  <cols>
    <col min="1" max="1" width="23.125" customWidth="1"/>
    <col min="2" max="2" width="13.75" customWidth="1"/>
    <col min="3" max="3" width="24" customWidth="1"/>
    <col min="4" max="4" width="17.625" customWidth="1"/>
  </cols>
  <sheetData>
    <row r="1" ht="21.75" customHeight="1" spans="1:1">
      <c r="A1" s="1" t="s">
        <v>71</v>
      </c>
    </row>
    <row r="2" ht="22.5" customHeight="1" spans="1:4">
      <c r="A2" s="2" t="s">
        <v>72</v>
      </c>
      <c r="B2" s="2"/>
      <c r="C2" s="2"/>
      <c r="D2" s="2"/>
    </row>
    <row r="3" spans="4:4">
      <c r="D3" s="70" t="s">
        <v>2</v>
      </c>
    </row>
    <row r="4" ht="21.75" customHeight="1" spans="1:4">
      <c r="A4" s="71" t="s">
        <v>73</v>
      </c>
      <c r="B4" s="71"/>
      <c r="C4" s="71" t="s">
        <v>74</v>
      </c>
      <c r="D4" s="71"/>
    </row>
    <row r="5" ht="21.75" customHeight="1" spans="1:4">
      <c r="A5" s="72" t="s">
        <v>75</v>
      </c>
      <c r="B5" s="72" t="s">
        <v>76</v>
      </c>
      <c r="C5" s="72" t="s">
        <v>75</v>
      </c>
      <c r="D5" s="72" t="s">
        <v>76</v>
      </c>
    </row>
    <row r="6" ht="21.75" customHeight="1" spans="1:4">
      <c r="A6" s="73" t="s">
        <v>77</v>
      </c>
      <c r="B6" s="74">
        <v>54940907.33</v>
      </c>
      <c r="C6" s="73" t="s">
        <v>78</v>
      </c>
      <c r="D6" s="75">
        <v>54940907.33</v>
      </c>
    </row>
    <row r="7" ht="21.75" customHeight="1" spans="1:4">
      <c r="A7" s="73" t="s">
        <v>79</v>
      </c>
      <c r="B7" s="74">
        <v>54940907.33</v>
      </c>
      <c r="C7" s="73" t="s">
        <v>80</v>
      </c>
      <c r="D7" s="63">
        <v>49533976.62</v>
      </c>
    </row>
    <row r="8" ht="21.75" customHeight="1" spans="1:4">
      <c r="A8" s="73" t="s">
        <v>81</v>
      </c>
      <c r="B8" s="73"/>
      <c r="C8" s="76" t="s">
        <v>82</v>
      </c>
      <c r="D8" s="63">
        <v>48960</v>
      </c>
    </row>
    <row r="9" ht="21.75" customHeight="1" spans="1:4">
      <c r="A9" s="73"/>
      <c r="B9" s="73"/>
      <c r="C9" s="76" t="s">
        <v>83</v>
      </c>
      <c r="D9" s="77">
        <v>2221856.96</v>
      </c>
    </row>
    <row r="10" ht="21.75" customHeight="1" spans="1:4">
      <c r="A10" s="73" t="s">
        <v>84</v>
      </c>
      <c r="B10" s="73"/>
      <c r="C10" s="73" t="s">
        <v>85</v>
      </c>
      <c r="D10" s="77">
        <v>1079700.27</v>
      </c>
    </row>
    <row r="11" ht="21.75" customHeight="1" spans="1:4">
      <c r="A11" s="73" t="s">
        <v>79</v>
      </c>
      <c r="B11" s="73"/>
      <c r="C11" s="73" t="s">
        <v>86</v>
      </c>
      <c r="D11" s="77">
        <v>2056413.48</v>
      </c>
    </row>
    <row r="12" ht="21.75" customHeight="1" spans="1:4">
      <c r="A12" s="73" t="s">
        <v>81</v>
      </c>
      <c r="B12" s="73"/>
      <c r="C12" s="73"/>
      <c r="D12" s="73"/>
    </row>
    <row r="13" ht="21.75" customHeight="1" spans="1:4">
      <c r="A13" s="73"/>
      <c r="B13" s="73"/>
      <c r="C13" s="70"/>
      <c r="D13" s="73"/>
    </row>
    <row r="14" ht="21.75" customHeight="1" spans="1:4">
      <c r="A14" s="73"/>
      <c r="B14" s="73"/>
      <c r="C14" s="73"/>
      <c r="D14" s="73"/>
    </row>
    <row r="15" ht="21.75" customHeight="1" spans="1:4">
      <c r="A15" s="73"/>
      <c r="B15" s="73"/>
      <c r="C15" s="73"/>
      <c r="D15" s="73"/>
    </row>
    <row r="16" ht="21.75" customHeight="1" spans="1:4">
      <c r="A16" s="73"/>
      <c r="B16" s="73"/>
      <c r="C16" s="73" t="s">
        <v>87</v>
      </c>
      <c r="D16" s="73"/>
    </row>
    <row r="17" ht="21.75" customHeight="1" spans="1:4">
      <c r="A17" s="73"/>
      <c r="B17" s="73"/>
      <c r="C17" s="73"/>
      <c r="D17" s="73"/>
    </row>
    <row r="18" ht="21.75" customHeight="1" spans="1:4">
      <c r="A18" s="78" t="s">
        <v>28</v>
      </c>
      <c r="B18" s="75">
        <v>54940907.33</v>
      </c>
      <c r="C18" s="78" t="s">
        <v>29</v>
      </c>
      <c r="D18" s="75">
        <f>D7+D8+D9+D10+D11</f>
        <v>54940907.33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3" workbookViewId="0">
      <selection activeCell="C37" sqref="C37"/>
    </sheetView>
  </sheetViews>
  <sheetFormatPr defaultColWidth="9" defaultRowHeight="13.5" outlineLevelCol="6"/>
  <cols>
    <col min="1" max="1" width="12.5" customWidth="1"/>
    <col min="2" max="2" width="25.375" customWidth="1"/>
    <col min="3" max="3" width="15.375" customWidth="1"/>
    <col min="4" max="4" width="13.75" customWidth="1"/>
    <col min="5" max="5" width="12.375" customWidth="1"/>
  </cols>
  <sheetData>
    <row r="1" ht="21" customHeight="1" spans="1:1">
      <c r="A1" s="1" t="s">
        <v>88</v>
      </c>
    </row>
    <row r="2" ht="31.5" customHeight="1" spans="1:5">
      <c r="A2" s="2" t="s">
        <v>89</v>
      </c>
      <c r="B2" s="2"/>
      <c r="C2" s="2"/>
      <c r="D2" s="2"/>
      <c r="E2" s="2"/>
    </row>
    <row r="3" spans="5:5">
      <c r="E3" s="52" t="s">
        <v>2</v>
      </c>
    </row>
    <row r="4" spans="1:7">
      <c r="A4" s="58" t="s">
        <v>38</v>
      </c>
      <c r="B4" s="5" t="s">
        <v>39</v>
      </c>
      <c r="C4" s="58" t="s">
        <v>33</v>
      </c>
      <c r="D4" s="58" t="s">
        <v>65</v>
      </c>
      <c r="E4" s="58" t="s">
        <v>66</v>
      </c>
      <c r="F4" s="59"/>
      <c r="G4" s="60"/>
    </row>
    <row r="5" s="9" customFormat="1" ht="22" customHeight="1" spans="1:7">
      <c r="A5" s="61">
        <v>201</v>
      </c>
      <c r="B5" s="62" t="s">
        <v>40</v>
      </c>
      <c r="C5" s="63">
        <f>C6</f>
        <v>49533976.62</v>
      </c>
      <c r="D5" s="64">
        <f>D6</f>
        <v>10738090.95</v>
      </c>
      <c r="E5" s="64">
        <f>E6</f>
        <v>38795885.67</v>
      </c>
      <c r="F5" s="65"/>
      <c r="G5" s="66"/>
    </row>
    <row r="6" s="9" customFormat="1" ht="22" customHeight="1" spans="1:7">
      <c r="A6" s="61">
        <v>20113</v>
      </c>
      <c r="B6" s="62" t="s">
        <v>16</v>
      </c>
      <c r="C6" s="63">
        <f>C7+C8+C9+C10+C11</f>
        <v>49533976.62</v>
      </c>
      <c r="D6" s="64">
        <f>D7+D8+D9+D10+D11</f>
        <v>10738090.95</v>
      </c>
      <c r="E6" s="64">
        <f>E7+E8+E9+E10+E11</f>
        <v>38795885.67</v>
      </c>
      <c r="F6" s="65"/>
      <c r="G6" s="66"/>
    </row>
    <row r="7" s="9" customFormat="1" ht="22" customHeight="1" spans="1:7">
      <c r="A7" s="61">
        <v>2011301</v>
      </c>
      <c r="B7" s="62" t="s">
        <v>41</v>
      </c>
      <c r="C7" s="63">
        <v>8575789.27</v>
      </c>
      <c r="D7" s="63">
        <v>8575789.27</v>
      </c>
      <c r="E7" s="64"/>
      <c r="F7" s="65"/>
      <c r="G7" s="66"/>
    </row>
    <row r="8" s="9" customFormat="1" ht="22" customHeight="1" spans="1:7">
      <c r="A8" s="61">
        <v>2011302</v>
      </c>
      <c r="B8" s="62" t="s">
        <v>42</v>
      </c>
      <c r="C8" s="63">
        <v>422241.67</v>
      </c>
      <c r="D8" s="64"/>
      <c r="E8" s="63">
        <v>422241.67</v>
      </c>
      <c r="F8" s="65"/>
      <c r="G8" s="66"/>
    </row>
    <row r="9" s="9" customFormat="1" ht="22" customHeight="1" spans="1:7">
      <c r="A9" s="61">
        <v>2011307</v>
      </c>
      <c r="B9" s="62" t="s">
        <v>43</v>
      </c>
      <c r="C9" s="63">
        <v>5364304</v>
      </c>
      <c r="D9" s="64"/>
      <c r="E9" s="63">
        <v>5364304</v>
      </c>
      <c r="F9" s="65"/>
      <c r="G9" s="66"/>
    </row>
    <row r="10" s="9" customFormat="1" ht="22" customHeight="1" spans="1:7">
      <c r="A10" s="61">
        <v>2011350</v>
      </c>
      <c r="B10" s="62" t="s">
        <v>44</v>
      </c>
      <c r="C10" s="63">
        <v>2162301.68</v>
      </c>
      <c r="D10" s="63">
        <v>2162301.68</v>
      </c>
      <c r="E10" s="64"/>
      <c r="F10" s="65"/>
      <c r="G10" s="66"/>
    </row>
    <row r="11" s="9" customFormat="1" ht="22" customHeight="1" spans="1:7">
      <c r="A11" s="61">
        <v>2011399</v>
      </c>
      <c r="B11" s="62" t="s">
        <v>45</v>
      </c>
      <c r="C11" s="63">
        <v>33009340</v>
      </c>
      <c r="D11" s="64"/>
      <c r="E11" s="63">
        <v>33009340</v>
      </c>
      <c r="F11" s="65"/>
      <c r="G11" s="66"/>
    </row>
    <row r="12" s="9" customFormat="1" ht="22" customHeight="1" spans="1:7">
      <c r="A12" s="61">
        <v>205</v>
      </c>
      <c r="B12" s="62"/>
      <c r="C12" s="63">
        <f t="shared" ref="C12:C15" si="0">C13</f>
        <v>48960</v>
      </c>
      <c r="D12" s="63">
        <f t="shared" ref="D12:D15" si="1">D13</f>
        <v>48960</v>
      </c>
      <c r="E12" s="5"/>
      <c r="F12" s="65"/>
      <c r="G12" s="66"/>
    </row>
    <row r="13" s="9" customFormat="1" ht="22" customHeight="1" spans="1:7">
      <c r="A13" s="61">
        <v>20508</v>
      </c>
      <c r="B13" s="62"/>
      <c r="C13" s="63">
        <f t="shared" si="0"/>
        <v>48960</v>
      </c>
      <c r="D13" s="63">
        <f t="shared" si="1"/>
        <v>48960</v>
      </c>
      <c r="E13" s="5"/>
      <c r="F13" s="65"/>
      <c r="G13" s="66"/>
    </row>
    <row r="14" s="9" customFormat="1" ht="22" customHeight="1" spans="1:7">
      <c r="A14" s="61">
        <v>2050803</v>
      </c>
      <c r="B14" s="62" t="s">
        <v>47</v>
      </c>
      <c r="C14" s="63">
        <v>48960</v>
      </c>
      <c r="D14" s="63">
        <v>48960</v>
      </c>
      <c r="E14" s="5"/>
      <c r="F14" s="65"/>
      <c r="G14" s="66"/>
    </row>
    <row r="15" s="9" customFormat="1" ht="22" customHeight="1" spans="1:7">
      <c r="A15" s="61">
        <v>208</v>
      </c>
      <c r="B15" s="62" t="s">
        <v>48</v>
      </c>
      <c r="C15" s="63">
        <f t="shared" si="0"/>
        <v>2221856.96</v>
      </c>
      <c r="D15" s="63">
        <f t="shared" si="1"/>
        <v>2221856.96</v>
      </c>
      <c r="E15" s="5"/>
      <c r="F15" s="65"/>
      <c r="G15" s="66"/>
    </row>
    <row r="16" s="9" customFormat="1" ht="22" customHeight="1" spans="1:7">
      <c r="A16" s="61">
        <v>20805</v>
      </c>
      <c r="B16" s="62" t="s">
        <v>49</v>
      </c>
      <c r="C16" s="63">
        <f>C17+C18+C19+C20</f>
        <v>2221856.96</v>
      </c>
      <c r="D16" s="63">
        <f>D17+D18+D19+D20</f>
        <v>2221856.96</v>
      </c>
      <c r="E16" s="5"/>
      <c r="F16" s="65"/>
      <c r="G16" s="66"/>
    </row>
    <row r="17" s="9" customFormat="1" ht="22" customHeight="1" spans="1:7">
      <c r="A17" s="61">
        <v>2080501</v>
      </c>
      <c r="B17" s="62" t="s">
        <v>50</v>
      </c>
      <c r="C17" s="63">
        <v>383842</v>
      </c>
      <c r="D17" s="63">
        <v>383842</v>
      </c>
      <c r="E17" s="67"/>
      <c r="F17" s="65"/>
      <c r="G17" s="66"/>
    </row>
    <row r="18" s="9" customFormat="1" ht="22" customHeight="1" spans="1:7">
      <c r="A18" s="61">
        <v>2080502</v>
      </c>
      <c r="B18" s="62" t="s">
        <v>51</v>
      </c>
      <c r="C18" s="63">
        <v>10876</v>
      </c>
      <c r="D18" s="63">
        <v>10876</v>
      </c>
      <c r="E18" s="67"/>
      <c r="F18" s="65"/>
      <c r="G18" s="66"/>
    </row>
    <row r="19" s="9" customFormat="1" ht="22" customHeight="1" spans="1:7">
      <c r="A19" s="61">
        <v>2080505</v>
      </c>
      <c r="B19" s="62" t="s">
        <v>52</v>
      </c>
      <c r="C19" s="63">
        <v>1218092.64</v>
      </c>
      <c r="D19" s="63">
        <v>1218092.64</v>
      </c>
      <c r="E19" s="67"/>
      <c r="F19" s="65"/>
      <c r="G19" s="66"/>
    </row>
    <row r="20" s="9" customFormat="1" ht="22" customHeight="1" spans="1:7">
      <c r="A20" s="61">
        <v>2080506</v>
      </c>
      <c r="B20" s="62" t="s">
        <v>53</v>
      </c>
      <c r="C20" s="63">
        <v>609046.32</v>
      </c>
      <c r="D20" s="63">
        <v>609046.32</v>
      </c>
      <c r="E20" s="67"/>
      <c r="F20" s="65"/>
      <c r="G20" s="66"/>
    </row>
    <row r="21" s="9" customFormat="1" ht="22" customHeight="1" spans="1:7">
      <c r="A21" s="61">
        <v>210</v>
      </c>
      <c r="B21" s="62" t="s">
        <v>54</v>
      </c>
      <c r="C21" s="63">
        <f>C22</f>
        <v>1079700.27</v>
      </c>
      <c r="D21" s="63">
        <f>D22</f>
        <v>1079700.27</v>
      </c>
      <c r="E21" s="67"/>
      <c r="F21" s="65"/>
      <c r="G21" s="66"/>
    </row>
    <row r="22" s="9" customFormat="1" ht="22" customHeight="1" spans="1:7">
      <c r="A22" s="61">
        <v>21011</v>
      </c>
      <c r="B22" s="62" t="s">
        <v>12</v>
      </c>
      <c r="C22" s="63">
        <f>C23+C24+C25</f>
        <v>1079700.27</v>
      </c>
      <c r="D22" s="63">
        <f>D23+D24+D25</f>
        <v>1079700.27</v>
      </c>
      <c r="E22" s="67"/>
      <c r="F22" s="65"/>
      <c r="G22" s="66"/>
    </row>
    <row r="23" s="9" customFormat="1" ht="22" customHeight="1" spans="1:7">
      <c r="A23" s="61">
        <v>2101101</v>
      </c>
      <c r="B23" s="62" t="s">
        <v>56</v>
      </c>
      <c r="C23" s="63">
        <v>801980.01</v>
      </c>
      <c r="D23" s="63">
        <v>801980.01</v>
      </c>
      <c r="E23" s="67"/>
      <c r="F23" s="65"/>
      <c r="G23" s="66"/>
    </row>
    <row r="24" s="9" customFormat="1" ht="22" customHeight="1" spans="1:7">
      <c r="A24" s="61">
        <v>2101102</v>
      </c>
      <c r="B24" s="62" t="s">
        <v>57</v>
      </c>
      <c r="C24" s="63">
        <v>187720.26</v>
      </c>
      <c r="D24" s="63">
        <v>187720.26</v>
      </c>
      <c r="E24" s="67"/>
      <c r="F24" s="65"/>
      <c r="G24" s="66"/>
    </row>
    <row r="25" s="9" customFormat="1" ht="22" customHeight="1" spans="1:7">
      <c r="A25" s="61">
        <v>2101199</v>
      </c>
      <c r="B25" s="62" t="s">
        <v>58</v>
      </c>
      <c r="C25" s="63">
        <v>90000</v>
      </c>
      <c r="D25" s="63">
        <v>90000</v>
      </c>
      <c r="E25" s="67"/>
      <c r="F25" s="65"/>
      <c r="G25" s="66"/>
    </row>
    <row r="26" s="9" customFormat="1" ht="22" customHeight="1" spans="1:7">
      <c r="A26" s="61">
        <v>221</v>
      </c>
      <c r="B26" s="62" t="s">
        <v>59</v>
      </c>
      <c r="C26" s="63">
        <f>C27</f>
        <v>2056413.48</v>
      </c>
      <c r="D26" s="63">
        <f>D27</f>
        <v>2056413.48</v>
      </c>
      <c r="E26" s="67"/>
      <c r="F26" s="65"/>
      <c r="G26" s="66"/>
    </row>
    <row r="27" s="9" customFormat="1" ht="22" customHeight="1" spans="1:7">
      <c r="A27" s="61">
        <v>22102</v>
      </c>
      <c r="B27" s="62" t="s">
        <v>14</v>
      </c>
      <c r="C27" s="63">
        <f>C28+C29+C30</f>
        <v>2056413.48</v>
      </c>
      <c r="D27" s="63">
        <f>D28+D29+D30</f>
        <v>2056413.48</v>
      </c>
      <c r="E27" s="67"/>
      <c r="F27" s="65"/>
      <c r="G27" s="66"/>
    </row>
    <row r="28" s="9" customFormat="1" ht="22" customHeight="1" spans="1:7">
      <c r="A28" s="61">
        <v>2210201</v>
      </c>
      <c r="B28" s="62" t="s">
        <v>60</v>
      </c>
      <c r="C28" s="63">
        <v>1143969.48</v>
      </c>
      <c r="D28" s="63">
        <v>1143969.48</v>
      </c>
      <c r="E28" s="67"/>
      <c r="F28" s="65"/>
      <c r="G28" s="66"/>
    </row>
    <row r="29" s="9" customFormat="1" ht="22" customHeight="1" spans="1:7">
      <c r="A29" s="61">
        <v>2210202</v>
      </c>
      <c r="B29" s="62" t="s">
        <v>61</v>
      </c>
      <c r="C29" s="63">
        <v>10920</v>
      </c>
      <c r="D29" s="63">
        <v>10920</v>
      </c>
      <c r="E29" s="67"/>
      <c r="F29" s="65"/>
      <c r="G29" s="66"/>
    </row>
    <row r="30" s="9" customFormat="1" ht="22" customHeight="1" spans="1:7">
      <c r="A30" s="61">
        <v>2210203</v>
      </c>
      <c r="B30" s="62" t="s">
        <v>62</v>
      </c>
      <c r="C30" s="63">
        <v>901524</v>
      </c>
      <c r="D30" s="63">
        <v>901524</v>
      </c>
      <c r="E30" s="67"/>
      <c r="F30" s="65"/>
      <c r="G30" s="66"/>
    </row>
    <row r="31" s="9" customFormat="1" ht="22" customHeight="1" spans="1:7">
      <c r="A31" s="61"/>
      <c r="B31" s="62" t="s">
        <v>70</v>
      </c>
      <c r="C31" s="63">
        <f>C5+C12+C15+C21+C26</f>
        <v>54940907.33</v>
      </c>
      <c r="D31" s="68">
        <f>D5+D12+D15+D21+D26</f>
        <v>16145021.66</v>
      </c>
      <c r="E31" s="69">
        <f>E5</f>
        <v>38795885.67</v>
      </c>
      <c r="F31" s="65"/>
      <c r="G31" s="66"/>
    </row>
  </sheetData>
  <mergeCells count="2">
    <mergeCell ref="A2:E2"/>
    <mergeCell ref="F4:G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46" workbookViewId="0">
      <selection activeCell="G64" sqref="G64"/>
    </sheetView>
  </sheetViews>
  <sheetFormatPr defaultColWidth="9" defaultRowHeight="13.5" outlineLevelCol="6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ht="21" customHeight="1" spans="1:1">
      <c r="A1" s="1" t="s">
        <v>90</v>
      </c>
    </row>
    <row r="2" ht="20.25" spans="1:7">
      <c r="A2" s="2" t="s">
        <v>91</v>
      </c>
      <c r="B2" s="2"/>
      <c r="C2" s="2"/>
      <c r="D2" s="2"/>
      <c r="E2" s="2"/>
      <c r="F2" s="2"/>
      <c r="G2" s="2"/>
    </row>
    <row r="3" spans="6:6">
      <c r="F3" s="52" t="s">
        <v>2</v>
      </c>
    </row>
    <row r="4" ht="23.25" customHeight="1" spans="1:7">
      <c r="A4" s="5" t="s">
        <v>92</v>
      </c>
      <c r="B4" s="5" t="s">
        <v>93</v>
      </c>
      <c r="C4" s="5" t="s">
        <v>94</v>
      </c>
      <c r="D4" s="5" t="s">
        <v>95</v>
      </c>
      <c r="E4" s="5" t="s">
        <v>33</v>
      </c>
      <c r="F4" s="5" t="s">
        <v>96</v>
      </c>
      <c r="G4" s="5" t="s">
        <v>97</v>
      </c>
    </row>
    <row r="5" ht="21" customHeight="1" spans="1:7">
      <c r="A5" s="53">
        <v>50101</v>
      </c>
      <c r="B5" s="53" t="s">
        <v>98</v>
      </c>
      <c r="C5" s="53">
        <v>30101</v>
      </c>
      <c r="D5" s="53" t="s">
        <v>99</v>
      </c>
      <c r="E5" s="54">
        <v>1723908</v>
      </c>
      <c r="F5" s="54">
        <v>1723908</v>
      </c>
      <c r="G5" s="55"/>
    </row>
    <row r="6" ht="21" customHeight="1" spans="1:7">
      <c r="A6" s="53">
        <v>50101</v>
      </c>
      <c r="B6" s="53" t="s">
        <v>98</v>
      </c>
      <c r="C6" s="53">
        <v>30102</v>
      </c>
      <c r="D6" s="53" t="s">
        <v>100</v>
      </c>
      <c r="E6" s="54">
        <v>4456200</v>
      </c>
      <c r="F6" s="54">
        <v>4456200</v>
      </c>
      <c r="G6" s="55"/>
    </row>
    <row r="7" ht="21" customHeight="1" spans="1:7">
      <c r="A7" s="53">
        <v>50101</v>
      </c>
      <c r="B7" s="53" t="s">
        <v>98</v>
      </c>
      <c r="C7" s="53">
        <v>30103</v>
      </c>
      <c r="D7" s="53" t="s">
        <v>101</v>
      </c>
      <c r="E7" s="54">
        <v>555000</v>
      </c>
      <c r="F7" s="54">
        <v>555000</v>
      </c>
      <c r="G7" s="55"/>
    </row>
    <row r="8" ht="21" customHeight="1" spans="1:7">
      <c r="A8" s="53">
        <v>50199</v>
      </c>
      <c r="B8" s="53" t="s">
        <v>102</v>
      </c>
      <c r="C8" s="53">
        <v>30199</v>
      </c>
      <c r="D8" s="53" t="s">
        <v>102</v>
      </c>
      <c r="E8" s="54">
        <v>436699</v>
      </c>
      <c r="F8" s="54">
        <v>436699</v>
      </c>
      <c r="G8" s="55"/>
    </row>
    <row r="9" ht="21" customHeight="1" spans="1:7">
      <c r="A9" s="53">
        <v>50102</v>
      </c>
      <c r="B9" s="53" t="s">
        <v>103</v>
      </c>
      <c r="C9" s="53">
        <v>30112</v>
      </c>
      <c r="D9" s="53" t="s">
        <v>104</v>
      </c>
      <c r="E9" s="54">
        <v>61690.77</v>
      </c>
      <c r="F9" s="54">
        <v>61690.77</v>
      </c>
      <c r="G9" s="55"/>
    </row>
    <row r="10" ht="21" customHeight="1" spans="1:7">
      <c r="A10" s="53">
        <v>50101</v>
      </c>
      <c r="B10" s="53" t="s">
        <v>98</v>
      </c>
      <c r="C10" s="53">
        <v>30102</v>
      </c>
      <c r="D10" s="53" t="s">
        <v>100</v>
      </c>
      <c r="E10" s="54">
        <v>167250</v>
      </c>
      <c r="F10" s="54">
        <v>167250</v>
      </c>
      <c r="G10" s="55"/>
    </row>
    <row r="11" ht="21" customHeight="1" spans="1:7">
      <c r="A11" s="53">
        <v>50201</v>
      </c>
      <c r="B11" s="53" t="s">
        <v>105</v>
      </c>
      <c r="C11" s="53">
        <v>30239</v>
      </c>
      <c r="D11" s="53" t="s">
        <v>106</v>
      </c>
      <c r="E11" s="54">
        <v>309600</v>
      </c>
      <c r="G11" s="54">
        <v>309600</v>
      </c>
    </row>
    <row r="12" ht="21" customHeight="1" spans="1:7">
      <c r="A12" s="53">
        <v>50999</v>
      </c>
      <c r="B12" s="53" t="s">
        <v>107</v>
      </c>
      <c r="C12" s="53">
        <v>30399</v>
      </c>
      <c r="D12" s="53" t="s">
        <v>107</v>
      </c>
      <c r="E12" s="56">
        <v>420</v>
      </c>
      <c r="F12" s="56">
        <v>420</v>
      </c>
      <c r="G12" s="55"/>
    </row>
    <row r="13" ht="21" customHeight="1" spans="1:7">
      <c r="A13" s="53">
        <v>50201</v>
      </c>
      <c r="B13" s="53" t="s">
        <v>105</v>
      </c>
      <c r="C13" s="53">
        <v>30201</v>
      </c>
      <c r="D13" s="53" t="s">
        <v>108</v>
      </c>
      <c r="E13" s="54">
        <v>88800</v>
      </c>
      <c r="F13" s="55"/>
      <c r="G13" s="54">
        <v>88800</v>
      </c>
    </row>
    <row r="14" ht="21" customHeight="1" spans="1:7">
      <c r="A14" s="53">
        <v>50201</v>
      </c>
      <c r="B14" s="53" t="s">
        <v>105</v>
      </c>
      <c r="C14" s="53">
        <v>30205</v>
      </c>
      <c r="D14" s="53" t="s">
        <v>109</v>
      </c>
      <c r="E14" s="54">
        <v>14800</v>
      </c>
      <c r="F14" s="55"/>
      <c r="G14" s="54">
        <v>14800</v>
      </c>
    </row>
    <row r="15" ht="21" customHeight="1" spans="1:7">
      <c r="A15" s="53">
        <v>50201</v>
      </c>
      <c r="B15" s="53" t="s">
        <v>105</v>
      </c>
      <c r="C15" s="53">
        <v>30206</v>
      </c>
      <c r="D15" s="53" t="s">
        <v>110</v>
      </c>
      <c r="E15" s="54">
        <v>99900</v>
      </c>
      <c r="F15" s="55"/>
      <c r="G15" s="54">
        <v>99900</v>
      </c>
    </row>
    <row r="16" ht="21" customHeight="1" spans="1:7">
      <c r="A16" s="53">
        <v>50201</v>
      </c>
      <c r="B16" s="53" t="s">
        <v>105</v>
      </c>
      <c r="C16" s="53">
        <v>30207</v>
      </c>
      <c r="D16" s="53" t="s">
        <v>111</v>
      </c>
      <c r="E16" s="54">
        <v>38000</v>
      </c>
      <c r="F16" s="55"/>
      <c r="G16" s="54">
        <v>38000</v>
      </c>
    </row>
    <row r="17" ht="21" customHeight="1" spans="1:7">
      <c r="A17" s="53">
        <v>50201</v>
      </c>
      <c r="B17" s="53" t="s">
        <v>105</v>
      </c>
      <c r="C17" s="53">
        <v>30211</v>
      </c>
      <c r="D17" s="53" t="s">
        <v>112</v>
      </c>
      <c r="E17" s="54">
        <v>28120</v>
      </c>
      <c r="F17" s="55"/>
      <c r="G17" s="54">
        <v>28120</v>
      </c>
    </row>
    <row r="18" ht="21" customHeight="1" spans="1:7">
      <c r="A18" s="53">
        <v>50209</v>
      </c>
      <c r="B18" s="53" t="s">
        <v>113</v>
      </c>
      <c r="C18" s="53">
        <v>30213</v>
      </c>
      <c r="D18" s="53" t="s">
        <v>113</v>
      </c>
      <c r="E18" s="54">
        <v>7400</v>
      </c>
      <c r="F18" s="55"/>
      <c r="G18" s="54">
        <v>7400</v>
      </c>
    </row>
    <row r="19" ht="21" customHeight="1" spans="1:7">
      <c r="A19" s="53">
        <v>50202</v>
      </c>
      <c r="B19" s="53" t="s">
        <v>114</v>
      </c>
      <c r="C19" s="53">
        <v>30215</v>
      </c>
      <c r="D19" s="53" t="s">
        <v>114</v>
      </c>
      <c r="E19" s="54">
        <v>11100</v>
      </c>
      <c r="F19" s="55"/>
      <c r="G19" s="54">
        <v>11100</v>
      </c>
    </row>
    <row r="20" ht="21" customHeight="1" spans="1:7">
      <c r="A20" s="53">
        <v>50206</v>
      </c>
      <c r="B20" s="53" t="s">
        <v>115</v>
      </c>
      <c r="C20" s="53">
        <v>30217</v>
      </c>
      <c r="D20" s="53" t="s">
        <v>115</v>
      </c>
      <c r="E20" s="54">
        <v>5709.72</v>
      </c>
      <c r="F20" s="55"/>
      <c r="G20" s="54">
        <v>5709.72</v>
      </c>
    </row>
    <row r="21" ht="21" customHeight="1" spans="1:7">
      <c r="A21" s="53">
        <v>50201</v>
      </c>
      <c r="B21" s="53" t="s">
        <v>105</v>
      </c>
      <c r="C21" s="53">
        <v>30228</v>
      </c>
      <c r="D21" s="53" t="s">
        <v>116</v>
      </c>
      <c r="E21" s="54">
        <v>123602.16</v>
      </c>
      <c r="F21" s="55"/>
      <c r="G21" s="54">
        <v>123602.16</v>
      </c>
    </row>
    <row r="22" ht="21" customHeight="1" spans="1:7">
      <c r="A22" s="53">
        <v>50201</v>
      </c>
      <c r="B22" s="53" t="s">
        <v>105</v>
      </c>
      <c r="C22" s="53">
        <v>30229</v>
      </c>
      <c r="D22" s="53" t="s">
        <v>117</v>
      </c>
      <c r="E22" s="54">
        <v>125208</v>
      </c>
      <c r="F22" s="55"/>
      <c r="G22" s="54">
        <v>125208</v>
      </c>
    </row>
    <row r="23" ht="21" customHeight="1" spans="1:7">
      <c r="A23" s="53">
        <v>50299</v>
      </c>
      <c r="B23" s="53" t="s">
        <v>118</v>
      </c>
      <c r="C23" s="53">
        <v>30299</v>
      </c>
      <c r="D23" s="53" t="s">
        <v>118</v>
      </c>
      <c r="E23" s="54">
        <v>322381.62</v>
      </c>
      <c r="F23" s="55"/>
      <c r="G23" s="54">
        <v>322381.62</v>
      </c>
    </row>
    <row r="24" ht="21" customHeight="1" spans="1:7">
      <c r="A24" s="53">
        <v>50203</v>
      </c>
      <c r="B24" s="53" t="s">
        <v>119</v>
      </c>
      <c r="C24" s="53">
        <v>30216</v>
      </c>
      <c r="D24" s="53" t="s">
        <v>119</v>
      </c>
      <c r="E24" s="54">
        <v>37740</v>
      </c>
      <c r="F24" s="55"/>
      <c r="G24" s="54">
        <v>37740</v>
      </c>
    </row>
    <row r="25" ht="21" customHeight="1" spans="1:7">
      <c r="A25" s="53">
        <v>50102</v>
      </c>
      <c r="B25" s="53" t="s">
        <v>103</v>
      </c>
      <c r="C25" s="53">
        <v>30108</v>
      </c>
      <c r="D25" s="53" t="s">
        <v>52</v>
      </c>
      <c r="E25" s="54">
        <v>987052.32</v>
      </c>
      <c r="F25" s="54">
        <v>987052.32</v>
      </c>
      <c r="G25" s="55"/>
    </row>
    <row r="26" ht="21" customHeight="1" spans="1:7">
      <c r="A26" s="53">
        <v>50102</v>
      </c>
      <c r="B26" s="53" t="s">
        <v>103</v>
      </c>
      <c r="C26" s="53">
        <v>30109</v>
      </c>
      <c r="D26" s="53" t="s">
        <v>120</v>
      </c>
      <c r="E26" s="54">
        <v>493526.16</v>
      </c>
      <c r="F26" s="54">
        <v>493526.16</v>
      </c>
      <c r="G26" s="55"/>
    </row>
    <row r="27" ht="21" customHeight="1" spans="1:7">
      <c r="A27" s="53">
        <v>50905</v>
      </c>
      <c r="B27" s="53" t="s">
        <v>121</v>
      </c>
      <c r="C27" s="53">
        <v>30301</v>
      </c>
      <c r="D27" s="53" t="s">
        <v>122</v>
      </c>
      <c r="E27" s="54">
        <v>183162</v>
      </c>
      <c r="F27" s="54">
        <v>183162</v>
      </c>
      <c r="G27" s="55"/>
    </row>
    <row r="28" ht="21" customHeight="1" spans="1:7">
      <c r="A28" s="53">
        <v>50999</v>
      </c>
      <c r="B28" s="53" t="s">
        <v>107</v>
      </c>
      <c r="C28" s="53">
        <v>30399</v>
      </c>
      <c r="D28" s="53" t="s">
        <v>107</v>
      </c>
      <c r="E28" s="54">
        <v>3960</v>
      </c>
      <c r="F28" s="54">
        <v>3960</v>
      </c>
      <c r="G28" s="55"/>
    </row>
    <row r="29" ht="21" customHeight="1" spans="1:7">
      <c r="A29" s="53">
        <v>50905</v>
      </c>
      <c r="B29" s="53" t="s">
        <v>121</v>
      </c>
      <c r="C29" s="53">
        <v>30302</v>
      </c>
      <c r="D29" s="53" t="s">
        <v>123</v>
      </c>
      <c r="E29" s="54">
        <v>162510</v>
      </c>
      <c r="F29" s="54">
        <v>162510</v>
      </c>
      <c r="G29" s="55"/>
    </row>
    <row r="30" ht="21" customHeight="1" spans="1:7">
      <c r="A30" s="53">
        <v>50999</v>
      </c>
      <c r="B30" s="53" t="s">
        <v>107</v>
      </c>
      <c r="C30" s="53">
        <v>30399</v>
      </c>
      <c r="D30" s="53" t="s">
        <v>107</v>
      </c>
      <c r="E30" s="54">
        <v>12360</v>
      </c>
      <c r="F30" s="54">
        <v>12360</v>
      </c>
      <c r="G30" s="55"/>
    </row>
    <row r="31" ht="21" customHeight="1" spans="1:7">
      <c r="A31" s="53">
        <v>50299</v>
      </c>
      <c r="B31" s="53" t="s">
        <v>118</v>
      </c>
      <c r="C31" s="53">
        <v>30299</v>
      </c>
      <c r="D31" s="53" t="s">
        <v>118</v>
      </c>
      <c r="E31" s="54">
        <v>21850</v>
      </c>
      <c r="F31" s="54"/>
      <c r="G31" s="54">
        <v>21850</v>
      </c>
    </row>
    <row r="32" ht="21" customHeight="1" spans="1:7">
      <c r="A32" s="53">
        <v>50102</v>
      </c>
      <c r="B32" s="53" t="s">
        <v>103</v>
      </c>
      <c r="C32" s="53">
        <v>30112</v>
      </c>
      <c r="D32" s="53" t="s">
        <v>104</v>
      </c>
      <c r="E32" s="54">
        <v>801980.01</v>
      </c>
      <c r="F32" s="54">
        <v>801980.01</v>
      </c>
      <c r="G32" s="55"/>
    </row>
    <row r="33" ht="21" customHeight="1" spans="1:7">
      <c r="A33" s="53">
        <v>50102</v>
      </c>
      <c r="B33" s="53" t="s">
        <v>103</v>
      </c>
      <c r="C33" s="53">
        <v>30112</v>
      </c>
      <c r="D33" s="53" t="s">
        <v>104</v>
      </c>
      <c r="E33" s="54">
        <v>90000</v>
      </c>
      <c r="F33" s="54">
        <v>90000</v>
      </c>
      <c r="G33" s="55"/>
    </row>
    <row r="34" ht="24" customHeight="1" spans="1:7">
      <c r="A34" s="53">
        <v>50101</v>
      </c>
      <c r="B34" s="53" t="s">
        <v>98</v>
      </c>
      <c r="C34" s="53">
        <v>30102</v>
      </c>
      <c r="D34" s="53" t="s">
        <v>100</v>
      </c>
      <c r="E34" s="54">
        <v>682908</v>
      </c>
      <c r="F34" s="54">
        <v>682908</v>
      </c>
      <c r="G34" s="55"/>
    </row>
    <row r="35" ht="24" customHeight="1" spans="1:7">
      <c r="A35" s="53">
        <v>50103</v>
      </c>
      <c r="B35" s="53" t="s">
        <v>60</v>
      </c>
      <c r="C35" s="53">
        <v>30113</v>
      </c>
      <c r="D35" s="53" t="s">
        <v>60</v>
      </c>
      <c r="E35" s="54">
        <v>917889.24</v>
      </c>
      <c r="F35" s="54">
        <v>917889.24</v>
      </c>
      <c r="G35" s="55"/>
    </row>
    <row r="36" ht="24" customHeight="1" spans="1:7">
      <c r="A36" s="53">
        <v>50501</v>
      </c>
      <c r="B36" s="53" t="s">
        <v>124</v>
      </c>
      <c r="C36" s="53">
        <v>30101</v>
      </c>
      <c r="D36" s="53" t="s">
        <v>99</v>
      </c>
      <c r="E36" s="54">
        <v>375624</v>
      </c>
      <c r="F36" s="54">
        <v>375624</v>
      </c>
      <c r="G36" s="55"/>
    </row>
    <row r="37" ht="24" customHeight="1" spans="1:7">
      <c r="A37" s="53">
        <v>50501</v>
      </c>
      <c r="B37" s="53" t="s">
        <v>124</v>
      </c>
      <c r="C37" s="53">
        <v>30102</v>
      </c>
      <c r="D37" s="53" t="s">
        <v>100</v>
      </c>
      <c r="E37" s="54">
        <v>56292</v>
      </c>
      <c r="F37" s="54">
        <v>56292</v>
      </c>
      <c r="G37" s="55"/>
    </row>
    <row r="38" ht="24" customHeight="1" spans="1:7">
      <c r="A38" s="53">
        <v>50501</v>
      </c>
      <c r="B38" s="53" t="s">
        <v>124</v>
      </c>
      <c r="C38" s="53">
        <v>30107</v>
      </c>
      <c r="D38" s="53" t="s">
        <v>125</v>
      </c>
      <c r="E38" s="54">
        <v>1353656</v>
      </c>
      <c r="F38" s="54">
        <v>1353656</v>
      </c>
      <c r="G38" s="55"/>
    </row>
    <row r="39" ht="24" customHeight="1" spans="1:7">
      <c r="A39" s="53">
        <v>50501</v>
      </c>
      <c r="B39" s="53" t="s">
        <v>124</v>
      </c>
      <c r="C39" s="53">
        <v>30112</v>
      </c>
      <c r="D39" s="53" t="s">
        <v>104</v>
      </c>
      <c r="E39" s="54">
        <v>28880.04</v>
      </c>
      <c r="F39" s="54">
        <v>28880.04</v>
      </c>
      <c r="G39" s="55"/>
    </row>
    <row r="40" ht="24" customHeight="1" spans="1:7">
      <c r="A40" s="53">
        <v>50501</v>
      </c>
      <c r="B40" s="53" t="s">
        <v>124</v>
      </c>
      <c r="C40" s="53">
        <v>30102</v>
      </c>
      <c r="D40" s="53" t="s">
        <v>100</v>
      </c>
      <c r="E40" s="54">
        <v>44410</v>
      </c>
      <c r="F40" s="54">
        <v>44410</v>
      </c>
      <c r="G40" s="55"/>
    </row>
    <row r="41" ht="24" customHeight="1" spans="1:7">
      <c r="A41" s="53">
        <v>50999</v>
      </c>
      <c r="B41" s="53" t="s">
        <v>107</v>
      </c>
      <c r="C41" s="53">
        <v>30399</v>
      </c>
      <c r="D41" s="53" t="s">
        <v>107</v>
      </c>
      <c r="E41" s="54">
        <v>44060</v>
      </c>
      <c r="F41" s="54">
        <v>44060</v>
      </c>
      <c r="G41" s="55"/>
    </row>
    <row r="42" ht="24" customHeight="1" spans="1:7">
      <c r="A42" s="53">
        <v>50502</v>
      </c>
      <c r="B42" s="53" t="s">
        <v>126</v>
      </c>
      <c r="C42" s="53">
        <v>30201</v>
      </c>
      <c r="D42" s="53" t="s">
        <v>108</v>
      </c>
      <c r="E42" s="54">
        <v>22000</v>
      </c>
      <c r="F42" s="55"/>
      <c r="G42" s="54">
        <v>22000</v>
      </c>
    </row>
    <row r="43" ht="24" customHeight="1" spans="1:7">
      <c r="A43" s="53">
        <v>50502</v>
      </c>
      <c r="B43" s="53" t="s">
        <v>126</v>
      </c>
      <c r="C43" s="53">
        <v>30205</v>
      </c>
      <c r="D43" s="53" t="s">
        <v>109</v>
      </c>
      <c r="E43" s="54">
        <v>4400</v>
      </c>
      <c r="F43" s="55"/>
      <c r="G43" s="54">
        <v>4400</v>
      </c>
    </row>
    <row r="44" ht="24" customHeight="1" spans="1:7">
      <c r="A44" s="53">
        <v>50502</v>
      </c>
      <c r="B44" s="53" t="s">
        <v>126</v>
      </c>
      <c r="C44" s="53">
        <v>30206</v>
      </c>
      <c r="D44" s="53" t="s">
        <v>110</v>
      </c>
      <c r="E44" s="54">
        <v>29700</v>
      </c>
      <c r="F44" s="55"/>
      <c r="G44" s="54">
        <v>29700</v>
      </c>
    </row>
    <row r="45" s="9" customFormat="1" ht="23" customHeight="1" spans="1:7">
      <c r="A45" s="53">
        <v>50502</v>
      </c>
      <c r="B45" s="53" t="s">
        <v>126</v>
      </c>
      <c r="C45" s="53">
        <v>30207</v>
      </c>
      <c r="D45" s="53" t="s">
        <v>111</v>
      </c>
      <c r="E45" s="54">
        <v>12000</v>
      </c>
      <c r="F45" s="50"/>
      <c r="G45" s="54">
        <v>12000</v>
      </c>
    </row>
    <row r="46" s="9" customFormat="1" ht="23" customHeight="1" spans="1:7">
      <c r="A46" s="53">
        <v>50502</v>
      </c>
      <c r="B46" s="53" t="s">
        <v>126</v>
      </c>
      <c r="C46" s="53">
        <v>30211</v>
      </c>
      <c r="D46" s="53" t="s">
        <v>112</v>
      </c>
      <c r="E46" s="54">
        <v>8360</v>
      </c>
      <c r="F46" s="50"/>
      <c r="G46" s="54">
        <v>8360</v>
      </c>
    </row>
    <row r="47" s="9" customFormat="1" ht="23" customHeight="1" spans="1:7">
      <c r="A47" s="53">
        <v>50502</v>
      </c>
      <c r="B47" s="53" t="s">
        <v>126</v>
      </c>
      <c r="C47" s="53">
        <v>30213</v>
      </c>
      <c r="D47" s="53" t="s">
        <v>113</v>
      </c>
      <c r="E47" s="54">
        <v>2200</v>
      </c>
      <c r="F47" s="50"/>
      <c r="G47" s="54">
        <v>2200</v>
      </c>
    </row>
    <row r="48" s="9" customFormat="1" ht="23" customHeight="1" spans="1:7">
      <c r="A48" s="53">
        <v>50502</v>
      </c>
      <c r="B48" s="53" t="s">
        <v>126</v>
      </c>
      <c r="C48" s="53">
        <v>30215</v>
      </c>
      <c r="D48" s="53" t="s">
        <v>114</v>
      </c>
      <c r="E48" s="54">
        <v>3300</v>
      </c>
      <c r="F48" s="50"/>
      <c r="G48" s="54">
        <v>3300</v>
      </c>
    </row>
    <row r="49" s="9" customFormat="1" ht="23" customHeight="1" spans="1:7">
      <c r="A49" s="53">
        <v>50502</v>
      </c>
      <c r="B49" s="53" t="s">
        <v>126</v>
      </c>
      <c r="C49" s="53">
        <v>30217</v>
      </c>
      <c r="D49" s="53" t="s">
        <v>115</v>
      </c>
      <c r="E49" s="54">
        <v>1830.84</v>
      </c>
      <c r="F49" s="50"/>
      <c r="G49" s="54">
        <v>1830.84</v>
      </c>
    </row>
    <row r="50" s="9" customFormat="1" ht="23" customHeight="1" spans="1:7">
      <c r="A50" s="53">
        <v>50502</v>
      </c>
      <c r="B50" s="53" t="s">
        <v>126</v>
      </c>
      <c r="C50" s="53">
        <v>30228</v>
      </c>
      <c r="D50" s="53" t="s">
        <v>116</v>
      </c>
      <c r="E50" s="54">
        <v>34585.6</v>
      </c>
      <c r="F50" s="50"/>
      <c r="G50" s="54">
        <v>34585.6</v>
      </c>
    </row>
    <row r="51" s="9" customFormat="1" ht="23" customHeight="1" spans="1:7">
      <c r="A51" s="53">
        <v>50502</v>
      </c>
      <c r="B51" s="53" t="s">
        <v>126</v>
      </c>
      <c r="C51" s="53">
        <v>30229</v>
      </c>
      <c r="D51" s="53" t="s">
        <v>117</v>
      </c>
      <c r="E51" s="54">
        <v>37224</v>
      </c>
      <c r="F51" s="50"/>
      <c r="G51" s="54">
        <v>37224</v>
      </c>
    </row>
    <row r="52" s="9" customFormat="1" ht="23" customHeight="1" spans="1:7">
      <c r="A52" s="53">
        <v>50502</v>
      </c>
      <c r="B52" s="53" t="s">
        <v>126</v>
      </c>
      <c r="C52" s="53">
        <v>30299</v>
      </c>
      <c r="D52" s="53" t="s">
        <v>118</v>
      </c>
      <c r="E52" s="54">
        <v>103779.2</v>
      </c>
      <c r="F52" s="50"/>
      <c r="G52" s="54">
        <v>103779.2</v>
      </c>
    </row>
    <row r="53" s="9" customFormat="1" ht="23" customHeight="1" spans="1:7">
      <c r="A53" s="53">
        <v>50502</v>
      </c>
      <c r="B53" s="53" t="s">
        <v>126</v>
      </c>
      <c r="C53" s="53">
        <v>30216</v>
      </c>
      <c r="D53" s="53" t="s">
        <v>119</v>
      </c>
      <c r="E53" s="54">
        <v>11220</v>
      </c>
      <c r="F53" s="50"/>
      <c r="G53" s="54">
        <v>11220</v>
      </c>
    </row>
    <row r="54" s="9" customFormat="1" ht="23" customHeight="1" spans="1:7">
      <c r="A54" s="53">
        <v>50501</v>
      </c>
      <c r="B54" s="53" t="s">
        <v>124</v>
      </c>
      <c r="C54" s="53">
        <v>30108</v>
      </c>
      <c r="D54" s="53" t="s">
        <v>52</v>
      </c>
      <c r="E54" s="54">
        <v>231040.32</v>
      </c>
      <c r="F54" s="54">
        <v>231040.32</v>
      </c>
      <c r="G54" s="50"/>
    </row>
    <row r="55" s="9" customFormat="1" ht="23" customHeight="1" spans="1:7">
      <c r="A55" s="53">
        <v>50501</v>
      </c>
      <c r="B55" s="53" t="s">
        <v>124</v>
      </c>
      <c r="C55" s="53">
        <v>30109</v>
      </c>
      <c r="D55" s="53" t="s">
        <v>120</v>
      </c>
      <c r="E55" s="54">
        <v>115520.16</v>
      </c>
      <c r="F55" s="54">
        <v>115520.16</v>
      </c>
      <c r="G55" s="50"/>
    </row>
    <row r="56" s="9" customFormat="1" ht="23" customHeight="1" spans="1:7">
      <c r="A56" s="53">
        <v>50905</v>
      </c>
      <c r="B56" s="53" t="s">
        <v>121</v>
      </c>
      <c r="C56" s="53">
        <v>30302</v>
      </c>
      <c r="D56" s="53" t="s">
        <v>123</v>
      </c>
      <c r="E56" s="54">
        <v>4260</v>
      </c>
      <c r="F56" s="54">
        <v>4260</v>
      </c>
      <c r="G56" s="50"/>
    </row>
    <row r="57" s="9" customFormat="1" ht="23" customHeight="1" spans="1:7">
      <c r="A57" s="53">
        <v>50999</v>
      </c>
      <c r="B57" s="53" t="s">
        <v>107</v>
      </c>
      <c r="C57" s="53">
        <v>30399</v>
      </c>
      <c r="D57" s="53" t="s">
        <v>107</v>
      </c>
      <c r="E57" s="54">
        <v>6106</v>
      </c>
      <c r="F57" s="54">
        <v>6106</v>
      </c>
      <c r="G57" s="50"/>
    </row>
    <row r="58" s="9" customFormat="1" ht="23" customHeight="1" spans="1:7">
      <c r="A58" s="53">
        <v>50502</v>
      </c>
      <c r="B58" s="53" t="s">
        <v>126</v>
      </c>
      <c r="C58" s="53">
        <v>30299</v>
      </c>
      <c r="D58" s="53" t="s">
        <v>118</v>
      </c>
      <c r="E58" s="56">
        <v>510</v>
      </c>
      <c r="F58" s="56"/>
      <c r="G58" s="56">
        <v>510</v>
      </c>
    </row>
    <row r="59" s="9" customFormat="1" ht="23" customHeight="1" spans="1:7">
      <c r="A59" s="53">
        <v>50501</v>
      </c>
      <c r="B59" s="53" t="s">
        <v>124</v>
      </c>
      <c r="C59" s="53">
        <v>30112</v>
      </c>
      <c r="D59" s="53" t="s">
        <v>104</v>
      </c>
      <c r="E59" s="54">
        <v>187720.26</v>
      </c>
      <c r="F59" s="54">
        <v>187720.26</v>
      </c>
      <c r="G59" s="50"/>
    </row>
    <row r="60" s="9" customFormat="1" ht="23" customHeight="1" spans="1:7">
      <c r="A60" s="53">
        <v>50905</v>
      </c>
      <c r="B60" s="53" t="s">
        <v>121</v>
      </c>
      <c r="C60" s="53">
        <v>30302</v>
      </c>
      <c r="D60" s="53" t="s">
        <v>123</v>
      </c>
      <c r="E60" s="56">
        <v>960</v>
      </c>
      <c r="F60" s="56">
        <v>960</v>
      </c>
      <c r="G60" s="50"/>
    </row>
    <row r="61" s="9" customFormat="1" ht="23" customHeight="1" spans="1:7">
      <c r="A61" s="53">
        <v>50501</v>
      </c>
      <c r="B61" s="53" t="s">
        <v>124</v>
      </c>
      <c r="C61" s="53">
        <v>30102</v>
      </c>
      <c r="D61" s="53" t="s">
        <v>100</v>
      </c>
      <c r="E61" s="54">
        <v>9960</v>
      </c>
      <c r="F61" s="54">
        <v>9960</v>
      </c>
      <c r="G61" s="50"/>
    </row>
    <row r="62" s="9" customFormat="1" ht="23" customHeight="1" spans="1:7">
      <c r="A62" s="53">
        <v>50501</v>
      </c>
      <c r="B62" s="53" t="s">
        <v>124</v>
      </c>
      <c r="C62" s="53">
        <v>30102</v>
      </c>
      <c r="D62" s="53" t="s">
        <v>100</v>
      </c>
      <c r="E62" s="54">
        <v>218616</v>
      </c>
      <c r="F62" s="54">
        <v>218616</v>
      </c>
      <c r="G62" s="50"/>
    </row>
    <row r="63" s="9" customFormat="1" ht="23" customHeight="1" spans="1:7">
      <c r="A63" s="53">
        <v>50501</v>
      </c>
      <c r="B63" s="53" t="s">
        <v>124</v>
      </c>
      <c r="C63" s="53">
        <v>30113</v>
      </c>
      <c r="D63" s="53" t="s">
        <v>60</v>
      </c>
      <c r="E63" s="54">
        <v>226080.24</v>
      </c>
      <c r="F63" s="54">
        <v>226080.24</v>
      </c>
      <c r="G63" s="50"/>
    </row>
    <row r="64" s="9" customFormat="1" ht="23" customHeight="1" spans="1:7">
      <c r="A64" s="53"/>
      <c r="B64" s="57" t="s">
        <v>33</v>
      </c>
      <c r="C64" s="57"/>
      <c r="D64" s="53"/>
      <c r="E64" s="50">
        <f>SUM(E5:E63)</f>
        <v>16145021.66</v>
      </c>
      <c r="F64" s="50">
        <f>SUM(F5:F63)</f>
        <v>14639700.52</v>
      </c>
      <c r="G64" s="50">
        <f>SUM(G5:G63)</f>
        <v>1505321.14</v>
      </c>
    </row>
  </sheetData>
  <mergeCells count="2">
    <mergeCell ref="A2:G2"/>
    <mergeCell ref="B64:C6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13" sqref="F13"/>
    </sheetView>
  </sheetViews>
  <sheetFormatPr defaultColWidth="9" defaultRowHeight="13.5" outlineLevelCol="2"/>
  <cols>
    <col min="1" max="1" width="37" customWidth="1"/>
    <col min="2" max="2" width="18.875" customWidth="1"/>
    <col min="3" max="3" width="20.5" customWidth="1"/>
  </cols>
  <sheetData>
    <row r="1" ht="21.75" customHeight="1" spans="1:1">
      <c r="A1" s="1" t="s">
        <v>127</v>
      </c>
    </row>
    <row r="2" ht="20.25" spans="1:3">
      <c r="A2" s="38" t="s">
        <v>128</v>
      </c>
      <c r="B2" s="38"/>
      <c r="C2" s="38"/>
    </row>
    <row r="3" ht="20.25" spans="1:3">
      <c r="A3" s="39"/>
      <c r="B3" s="39"/>
      <c r="C3" s="40" t="s">
        <v>2</v>
      </c>
    </row>
    <row r="4" ht="26.25" customHeight="1" spans="1:3">
      <c r="A4" s="41" t="s">
        <v>75</v>
      </c>
      <c r="B4" s="41" t="s">
        <v>129</v>
      </c>
      <c r="C4" s="36" t="s">
        <v>130</v>
      </c>
    </row>
    <row r="5" ht="26.25" customHeight="1" spans="1:3">
      <c r="A5" s="42" t="s">
        <v>131</v>
      </c>
      <c r="B5" s="43">
        <v>0</v>
      </c>
      <c r="C5" s="43">
        <v>0</v>
      </c>
    </row>
    <row r="6" ht="26.25" customHeight="1" spans="1:3">
      <c r="A6" s="42" t="s">
        <v>132</v>
      </c>
      <c r="B6" s="43">
        <v>7540.56</v>
      </c>
      <c r="C6" s="43">
        <v>7540.56</v>
      </c>
    </row>
    <row r="7" ht="26.25" customHeight="1" spans="1:3">
      <c r="A7" s="42" t="s">
        <v>133</v>
      </c>
      <c r="B7" s="44">
        <v>0</v>
      </c>
      <c r="C7" s="43">
        <v>0</v>
      </c>
    </row>
    <row r="8" ht="26.25" customHeight="1" spans="1:3">
      <c r="A8" s="42" t="s">
        <v>134</v>
      </c>
      <c r="B8" s="43">
        <v>0</v>
      </c>
      <c r="C8" s="43">
        <v>0</v>
      </c>
    </row>
    <row r="9" ht="26.25" customHeight="1" spans="1:3">
      <c r="A9" s="42" t="s">
        <v>135</v>
      </c>
      <c r="B9" s="44">
        <v>0</v>
      </c>
      <c r="C9" s="43">
        <v>0</v>
      </c>
    </row>
    <row r="10" ht="26.25" customHeight="1" spans="1:3">
      <c r="A10" s="45" t="s">
        <v>70</v>
      </c>
      <c r="B10" s="44">
        <f>B5+B6+B7</f>
        <v>7540.56</v>
      </c>
      <c r="C10" s="44">
        <f>C5+C6+C7</f>
        <v>7540.56</v>
      </c>
    </row>
    <row r="12" ht="24" customHeight="1" spans="1:3">
      <c r="A12" s="46" t="s">
        <v>136</v>
      </c>
      <c r="B12" s="47"/>
      <c r="C12" s="48"/>
    </row>
    <row r="13" ht="29" customHeight="1" spans="1:3">
      <c r="A13" s="49" t="s">
        <v>137</v>
      </c>
      <c r="B13" s="50"/>
      <c r="C13" s="50"/>
    </row>
    <row r="14" ht="40" customHeight="1" spans="1:3">
      <c r="A14" s="51" t="s">
        <v>138</v>
      </c>
      <c r="B14" s="51"/>
      <c r="C14" s="51"/>
    </row>
    <row r="15" ht="40" customHeight="1" spans="1:3">
      <c r="A15" s="51"/>
      <c r="B15" s="51"/>
      <c r="C15" s="51"/>
    </row>
    <row r="16" spans="1:3">
      <c r="A16" s="51" t="s">
        <v>139</v>
      </c>
      <c r="B16" s="51"/>
      <c r="C16" s="51"/>
    </row>
    <row r="17" spans="1:3">
      <c r="A17" s="51"/>
      <c r="B17" s="51"/>
      <c r="C17" s="51"/>
    </row>
    <row r="18" ht="41" customHeight="1" spans="1:3">
      <c r="A18" s="51"/>
      <c r="B18" s="51"/>
      <c r="C18" s="51"/>
    </row>
  </sheetData>
  <mergeCells count="4">
    <mergeCell ref="A2:C2"/>
    <mergeCell ref="A12:C12"/>
    <mergeCell ref="A14:C15"/>
    <mergeCell ref="A16:C18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23" sqref="F23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140</v>
      </c>
    </row>
    <row r="2" ht="20.25" spans="1:5">
      <c r="A2" s="29" t="s">
        <v>141</v>
      </c>
      <c r="B2" s="29"/>
      <c r="C2" s="29"/>
      <c r="D2" s="29"/>
      <c r="E2" s="29"/>
    </row>
    <row r="3" spans="1:5">
      <c r="A3" s="30"/>
      <c r="B3" s="30"/>
      <c r="C3" s="30"/>
      <c r="D3" s="30"/>
      <c r="E3" s="31" t="s">
        <v>2</v>
      </c>
    </row>
    <row r="4" ht="21" customHeight="1" spans="1:5">
      <c r="A4" s="32" t="s">
        <v>38</v>
      </c>
      <c r="B4" s="32" t="s">
        <v>39</v>
      </c>
      <c r="C4" s="32" t="s">
        <v>33</v>
      </c>
      <c r="D4" s="32" t="s">
        <v>65</v>
      </c>
      <c r="E4" s="32" t="s">
        <v>66</v>
      </c>
    </row>
    <row r="5" ht="21" customHeight="1" spans="1:5">
      <c r="A5" s="33">
        <v>201</v>
      </c>
      <c r="B5" s="33" t="s">
        <v>40</v>
      </c>
      <c r="C5" s="34"/>
      <c r="D5" s="34"/>
      <c r="E5" s="34"/>
    </row>
    <row r="6" ht="21" customHeight="1" spans="1:5">
      <c r="A6" s="33">
        <v>20101</v>
      </c>
      <c r="B6" s="33" t="s">
        <v>142</v>
      </c>
      <c r="C6" s="34"/>
      <c r="D6" s="34"/>
      <c r="E6" s="34"/>
    </row>
    <row r="7" ht="21" customHeight="1" spans="1:5">
      <c r="A7" s="33">
        <v>2010101</v>
      </c>
      <c r="B7" s="33" t="s">
        <v>41</v>
      </c>
      <c r="C7" s="34"/>
      <c r="D7" s="34"/>
      <c r="E7" s="34"/>
    </row>
    <row r="8" ht="21" customHeight="1" spans="1:5">
      <c r="A8" s="33" t="s">
        <v>143</v>
      </c>
      <c r="B8" s="33" t="s">
        <v>143</v>
      </c>
      <c r="C8" s="34"/>
      <c r="D8" s="34"/>
      <c r="E8" s="34"/>
    </row>
    <row r="9" ht="21" customHeight="1" spans="1:5">
      <c r="A9" s="35"/>
      <c r="B9" s="36"/>
      <c r="C9" s="35"/>
      <c r="D9" s="35"/>
      <c r="E9" s="35"/>
    </row>
    <row r="10" ht="21" customHeight="1" spans="1:5">
      <c r="A10" s="36"/>
      <c r="B10" s="36"/>
      <c r="C10" s="35"/>
      <c r="D10" s="35"/>
      <c r="E10" s="35"/>
    </row>
    <row r="11" ht="21" customHeight="1" spans="1:5">
      <c r="A11" s="35"/>
      <c r="B11" s="35"/>
      <c r="C11" s="35"/>
      <c r="D11" s="35"/>
      <c r="E11" s="35"/>
    </row>
    <row r="12" ht="21" customHeight="1" spans="1:5">
      <c r="A12" s="35"/>
      <c r="B12" s="35"/>
      <c r="C12" s="35"/>
      <c r="D12" s="35"/>
      <c r="E12" s="35"/>
    </row>
    <row r="13" ht="21" customHeight="1" spans="1:5">
      <c r="A13" s="35"/>
      <c r="B13" s="35"/>
      <c r="C13" s="35"/>
      <c r="D13" s="35"/>
      <c r="E13" s="35"/>
    </row>
    <row r="14" ht="21" customHeight="1" spans="1:5">
      <c r="A14" s="35"/>
      <c r="B14" s="35"/>
      <c r="C14" s="35"/>
      <c r="D14" s="35"/>
      <c r="E14" s="35"/>
    </row>
    <row r="15" ht="21" customHeight="1" spans="1:5">
      <c r="A15" s="35"/>
      <c r="B15" s="37" t="s">
        <v>70</v>
      </c>
      <c r="C15" s="35"/>
      <c r="D15" s="35"/>
      <c r="E15" s="35"/>
    </row>
    <row r="17" spans="1:1">
      <c r="A17" s="9" t="s">
        <v>144</v>
      </c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workbookViewId="0">
      <selection activeCell="G91" sqref="G91"/>
    </sheetView>
  </sheetViews>
  <sheetFormatPr defaultColWidth="9" defaultRowHeight="13.5"/>
  <cols>
    <col min="2" max="2" width="29" customWidth="1"/>
    <col min="4" max="4" width="15.25" customWidth="1"/>
    <col min="6" max="6" width="26.375" customWidth="1"/>
    <col min="7" max="7" width="45.125" customWidth="1"/>
    <col min="8" max="8" width="13.5" customWidth="1"/>
  </cols>
  <sheetData>
    <row r="1" ht="22.5" customHeight="1" spans="1:1">
      <c r="A1" s="1" t="s">
        <v>145</v>
      </c>
    </row>
    <row r="2" ht="20.25" spans="1:8">
      <c r="A2" s="10" t="s">
        <v>146</v>
      </c>
      <c r="B2" s="10"/>
      <c r="C2" s="10"/>
      <c r="D2" s="10"/>
      <c r="E2" s="10"/>
      <c r="F2" s="10"/>
      <c r="G2" s="10"/>
      <c r="H2" s="10"/>
    </row>
    <row r="3" spans="1:9">
      <c r="A3" s="11"/>
      <c r="B3" s="11"/>
      <c r="C3" s="11"/>
      <c r="D3" s="11"/>
      <c r="E3" s="11"/>
      <c r="F3" s="11"/>
      <c r="G3" s="12" t="s">
        <v>147</v>
      </c>
      <c r="H3" s="11"/>
      <c r="I3" s="19"/>
    </row>
    <row r="4" ht="24" spans="1:8">
      <c r="A4" s="13" t="s">
        <v>148</v>
      </c>
      <c r="B4" s="13" t="s">
        <v>149</v>
      </c>
      <c r="C4" s="13" t="s">
        <v>92</v>
      </c>
      <c r="D4" s="13" t="s">
        <v>93</v>
      </c>
      <c r="E4" s="13" t="s">
        <v>94</v>
      </c>
      <c r="F4" s="13" t="s">
        <v>95</v>
      </c>
      <c r="G4" s="13" t="s">
        <v>150</v>
      </c>
      <c r="H4" s="13" t="s">
        <v>76</v>
      </c>
    </row>
    <row r="5" s="9" customFormat="1" ht="30" customHeight="1" spans="1:8">
      <c r="A5" s="14">
        <v>2011301</v>
      </c>
      <c r="B5" s="15" t="s">
        <v>151</v>
      </c>
      <c r="C5" s="16">
        <v>50101</v>
      </c>
      <c r="D5" s="17" t="s">
        <v>98</v>
      </c>
      <c r="E5" s="17">
        <v>30101</v>
      </c>
      <c r="F5" s="17" t="s">
        <v>99</v>
      </c>
      <c r="G5" s="17" t="s">
        <v>152</v>
      </c>
      <c r="H5" s="18">
        <v>1723908</v>
      </c>
    </row>
    <row r="6" s="9" customFormat="1" ht="30" customHeight="1" spans="1:8">
      <c r="A6" s="14">
        <v>2011301</v>
      </c>
      <c r="B6" s="15" t="s">
        <v>151</v>
      </c>
      <c r="C6" s="16">
        <v>50101</v>
      </c>
      <c r="D6" s="17" t="s">
        <v>98</v>
      </c>
      <c r="E6" s="17">
        <v>30102</v>
      </c>
      <c r="F6" s="17" t="s">
        <v>100</v>
      </c>
      <c r="G6" s="17" t="s">
        <v>153</v>
      </c>
      <c r="H6" s="18">
        <v>4456200</v>
      </c>
    </row>
    <row r="7" s="9" customFormat="1" ht="30" customHeight="1" spans="1:8">
      <c r="A7" s="14">
        <v>2011301</v>
      </c>
      <c r="B7" s="15" t="s">
        <v>151</v>
      </c>
      <c r="C7" s="16">
        <v>50101</v>
      </c>
      <c r="D7" s="17" t="s">
        <v>98</v>
      </c>
      <c r="E7" s="17">
        <v>30103</v>
      </c>
      <c r="F7" s="17" t="s">
        <v>101</v>
      </c>
      <c r="G7" s="17" t="s">
        <v>154</v>
      </c>
      <c r="H7" s="18">
        <v>555000</v>
      </c>
    </row>
    <row r="8" s="9" customFormat="1" ht="30" customHeight="1" spans="1:8">
      <c r="A8" s="14">
        <v>2011301</v>
      </c>
      <c r="B8" s="15" t="s">
        <v>151</v>
      </c>
      <c r="C8" s="16">
        <v>50199</v>
      </c>
      <c r="D8" s="17" t="s">
        <v>102</v>
      </c>
      <c r="E8" s="17">
        <v>30199</v>
      </c>
      <c r="F8" s="17" t="s">
        <v>102</v>
      </c>
      <c r="G8" s="17" t="s">
        <v>155</v>
      </c>
      <c r="H8" s="18">
        <v>436699</v>
      </c>
    </row>
    <row r="9" s="9" customFormat="1" ht="30" customHeight="1" spans="1:8">
      <c r="A9" s="14">
        <v>2011301</v>
      </c>
      <c r="B9" s="15" t="s">
        <v>151</v>
      </c>
      <c r="C9" s="16">
        <v>50102</v>
      </c>
      <c r="D9" s="17" t="s">
        <v>103</v>
      </c>
      <c r="E9" s="17">
        <v>30112</v>
      </c>
      <c r="F9" s="17" t="s">
        <v>104</v>
      </c>
      <c r="G9" s="17" t="s">
        <v>156</v>
      </c>
      <c r="H9" s="18">
        <v>61690.77</v>
      </c>
    </row>
    <row r="10" s="9" customFormat="1" ht="30" customHeight="1" spans="1:8">
      <c r="A10" s="14">
        <v>2011301</v>
      </c>
      <c r="B10" s="15" t="s">
        <v>151</v>
      </c>
      <c r="C10" s="16">
        <v>50101</v>
      </c>
      <c r="D10" s="17" t="s">
        <v>98</v>
      </c>
      <c r="E10" s="17">
        <v>30102</v>
      </c>
      <c r="F10" s="17" t="s">
        <v>100</v>
      </c>
      <c r="G10" s="17" t="s">
        <v>157</v>
      </c>
      <c r="H10" s="18">
        <v>167250</v>
      </c>
    </row>
    <row r="11" s="9" customFormat="1" ht="30" customHeight="1" spans="1:8">
      <c r="A11" s="14">
        <v>2011301</v>
      </c>
      <c r="B11" s="15" t="s">
        <v>151</v>
      </c>
      <c r="C11" s="16">
        <v>50201</v>
      </c>
      <c r="D11" s="17" t="s">
        <v>105</v>
      </c>
      <c r="E11" s="17">
        <v>30239</v>
      </c>
      <c r="F11" s="17" t="s">
        <v>106</v>
      </c>
      <c r="G11" s="17" t="s">
        <v>158</v>
      </c>
      <c r="H11" s="18">
        <v>309600</v>
      </c>
    </row>
    <row r="12" s="9" customFormat="1" ht="30" customHeight="1" spans="1:8">
      <c r="A12" s="14">
        <v>2011301</v>
      </c>
      <c r="B12" s="15" t="s">
        <v>151</v>
      </c>
      <c r="C12" s="16">
        <v>50999</v>
      </c>
      <c r="D12" s="17" t="s">
        <v>107</v>
      </c>
      <c r="E12" s="17">
        <v>30399</v>
      </c>
      <c r="F12" s="17" t="s">
        <v>107</v>
      </c>
      <c r="G12" s="17" t="s">
        <v>159</v>
      </c>
      <c r="H12" s="18">
        <v>420</v>
      </c>
    </row>
    <row r="13" s="9" customFormat="1" ht="30" customHeight="1" spans="1:8">
      <c r="A13" s="14">
        <v>2011301</v>
      </c>
      <c r="B13" s="15" t="s">
        <v>151</v>
      </c>
      <c r="C13" s="16">
        <v>50201</v>
      </c>
      <c r="D13" s="17" t="s">
        <v>105</v>
      </c>
      <c r="E13" s="17">
        <v>30201</v>
      </c>
      <c r="F13" s="17" t="s">
        <v>108</v>
      </c>
      <c r="G13" s="17" t="s">
        <v>160</v>
      </c>
      <c r="H13" s="18">
        <v>88800</v>
      </c>
    </row>
    <row r="14" s="9" customFormat="1" ht="30" customHeight="1" spans="1:8">
      <c r="A14" s="14">
        <v>2011301</v>
      </c>
      <c r="B14" s="15" t="s">
        <v>151</v>
      </c>
      <c r="C14" s="16">
        <v>50201</v>
      </c>
      <c r="D14" s="17" t="s">
        <v>105</v>
      </c>
      <c r="E14" s="17">
        <v>30205</v>
      </c>
      <c r="F14" s="17" t="s">
        <v>109</v>
      </c>
      <c r="G14" s="17" t="s">
        <v>161</v>
      </c>
      <c r="H14" s="18">
        <v>14800</v>
      </c>
    </row>
    <row r="15" s="9" customFormat="1" ht="30" customHeight="1" spans="1:8">
      <c r="A15" s="14">
        <v>2011301</v>
      </c>
      <c r="B15" s="15" t="s">
        <v>151</v>
      </c>
      <c r="C15" s="16">
        <v>50201</v>
      </c>
      <c r="D15" s="17" t="s">
        <v>105</v>
      </c>
      <c r="E15" s="17">
        <v>30206</v>
      </c>
      <c r="F15" s="17" t="s">
        <v>110</v>
      </c>
      <c r="G15" s="17" t="s">
        <v>162</v>
      </c>
      <c r="H15" s="18">
        <v>99900</v>
      </c>
    </row>
    <row r="16" s="9" customFormat="1" ht="30" customHeight="1" spans="1:8">
      <c r="A16" s="14">
        <v>2011301</v>
      </c>
      <c r="B16" s="15" t="s">
        <v>151</v>
      </c>
      <c r="C16" s="16">
        <v>50201</v>
      </c>
      <c r="D16" s="17" t="s">
        <v>105</v>
      </c>
      <c r="E16" s="17">
        <v>30207</v>
      </c>
      <c r="F16" s="17" t="s">
        <v>111</v>
      </c>
      <c r="G16" s="17" t="s">
        <v>163</v>
      </c>
      <c r="H16" s="18">
        <v>38000</v>
      </c>
    </row>
    <row r="17" s="9" customFormat="1" ht="30" customHeight="1" spans="1:8">
      <c r="A17" s="14">
        <v>2011301</v>
      </c>
      <c r="B17" s="15" t="s">
        <v>151</v>
      </c>
      <c r="C17" s="16">
        <v>50201</v>
      </c>
      <c r="D17" s="17" t="s">
        <v>105</v>
      </c>
      <c r="E17" s="17">
        <v>30211</v>
      </c>
      <c r="F17" s="17" t="s">
        <v>112</v>
      </c>
      <c r="G17" s="17" t="s">
        <v>164</v>
      </c>
      <c r="H17" s="18">
        <v>28120</v>
      </c>
    </row>
    <row r="18" s="9" customFormat="1" ht="30" customHeight="1" spans="1:8">
      <c r="A18" s="14">
        <v>2011301</v>
      </c>
      <c r="B18" s="15" t="s">
        <v>151</v>
      </c>
      <c r="C18" s="16">
        <v>50209</v>
      </c>
      <c r="D18" s="17" t="s">
        <v>113</v>
      </c>
      <c r="E18" s="17">
        <v>30213</v>
      </c>
      <c r="F18" s="17" t="s">
        <v>113</v>
      </c>
      <c r="G18" s="17" t="s">
        <v>165</v>
      </c>
      <c r="H18" s="18">
        <v>7400</v>
      </c>
    </row>
    <row r="19" s="9" customFormat="1" ht="30" customHeight="1" spans="1:8">
      <c r="A19" s="14">
        <v>2011301</v>
      </c>
      <c r="B19" s="15" t="s">
        <v>151</v>
      </c>
      <c r="C19" s="16">
        <v>50202</v>
      </c>
      <c r="D19" s="17" t="s">
        <v>114</v>
      </c>
      <c r="E19" s="17">
        <v>30215</v>
      </c>
      <c r="F19" s="17" t="s">
        <v>114</v>
      </c>
      <c r="G19" s="17" t="s">
        <v>166</v>
      </c>
      <c r="H19" s="18">
        <v>11100</v>
      </c>
    </row>
    <row r="20" s="9" customFormat="1" ht="30" customHeight="1" spans="1:8">
      <c r="A20" s="14">
        <v>2011301</v>
      </c>
      <c r="B20" s="15" t="s">
        <v>151</v>
      </c>
      <c r="C20" s="16">
        <v>50206</v>
      </c>
      <c r="D20" s="17" t="s">
        <v>115</v>
      </c>
      <c r="E20" s="17">
        <v>30217</v>
      </c>
      <c r="F20" s="17" t="s">
        <v>115</v>
      </c>
      <c r="G20" s="17" t="s">
        <v>167</v>
      </c>
      <c r="H20" s="18">
        <v>5709.72</v>
      </c>
    </row>
    <row r="21" s="9" customFormat="1" ht="30" customHeight="1" spans="1:8">
      <c r="A21" s="14">
        <v>2011301</v>
      </c>
      <c r="B21" s="15" t="s">
        <v>151</v>
      </c>
      <c r="C21" s="16">
        <v>50201</v>
      </c>
      <c r="D21" s="17" t="s">
        <v>105</v>
      </c>
      <c r="E21" s="17">
        <v>30228</v>
      </c>
      <c r="F21" s="17" t="s">
        <v>116</v>
      </c>
      <c r="G21" s="17" t="s">
        <v>168</v>
      </c>
      <c r="H21" s="18">
        <v>123602.16</v>
      </c>
    </row>
    <row r="22" s="9" customFormat="1" ht="30" customHeight="1" spans="1:8">
      <c r="A22" s="14">
        <v>2011301</v>
      </c>
      <c r="B22" s="15" t="s">
        <v>151</v>
      </c>
      <c r="C22" s="16">
        <v>50201</v>
      </c>
      <c r="D22" s="17" t="s">
        <v>105</v>
      </c>
      <c r="E22" s="17">
        <v>30229</v>
      </c>
      <c r="F22" s="17" t="s">
        <v>117</v>
      </c>
      <c r="G22" s="17" t="s">
        <v>169</v>
      </c>
      <c r="H22" s="18">
        <v>125208</v>
      </c>
    </row>
    <row r="23" s="9" customFormat="1" ht="30" customHeight="1" spans="1:8">
      <c r="A23" s="14">
        <v>2011301</v>
      </c>
      <c r="B23" s="15" t="s">
        <v>151</v>
      </c>
      <c r="C23" s="16">
        <v>50299</v>
      </c>
      <c r="D23" s="17" t="s">
        <v>118</v>
      </c>
      <c r="E23" s="17">
        <v>30299</v>
      </c>
      <c r="F23" s="17" t="s">
        <v>118</v>
      </c>
      <c r="G23" s="17" t="s">
        <v>170</v>
      </c>
      <c r="H23" s="18">
        <v>322381.62</v>
      </c>
    </row>
    <row r="24" s="9" customFormat="1" ht="30" customHeight="1" spans="1:8">
      <c r="A24" s="14">
        <v>2011307</v>
      </c>
      <c r="B24" s="15" t="s">
        <v>171</v>
      </c>
      <c r="C24" s="16">
        <v>50202</v>
      </c>
      <c r="D24" s="17" t="s">
        <v>114</v>
      </c>
      <c r="E24" s="17">
        <v>30215</v>
      </c>
      <c r="F24" s="17" t="s">
        <v>114</v>
      </c>
      <c r="G24" s="17" t="s">
        <v>172</v>
      </c>
      <c r="H24" s="18">
        <v>132000</v>
      </c>
    </row>
    <row r="25" s="9" customFormat="1" ht="30" customHeight="1" spans="1:8">
      <c r="A25" s="14">
        <v>2011307</v>
      </c>
      <c r="B25" s="15" t="s">
        <v>171</v>
      </c>
      <c r="C25" s="16">
        <v>50299</v>
      </c>
      <c r="D25" s="17" t="s">
        <v>118</v>
      </c>
      <c r="E25" s="17">
        <v>30299</v>
      </c>
      <c r="F25" s="17" t="s">
        <v>118</v>
      </c>
      <c r="G25" s="17" t="s">
        <v>172</v>
      </c>
      <c r="H25" s="18">
        <v>224524</v>
      </c>
    </row>
    <row r="26" s="9" customFormat="1" ht="30" customHeight="1" spans="1:8">
      <c r="A26" s="14">
        <v>2011399</v>
      </c>
      <c r="B26" s="15" t="s">
        <v>173</v>
      </c>
      <c r="C26" s="16">
        <v>50299</v>
      </c>
      <c r="D26" s="17" t="s">
        <v>118</v>
      </c>
      <c r="E26" s="17">
        <v>30299</v>
      </c>
      <c r="F26" s="17" t="s">
        <v>118</v>
      </c>
      <c r="G26" s="17" t="s">
        <v>174</v>
      </c>
      <c r="H26" s="18">
        <v>1300000</v>
      </c>
    </row>
    <row r="27" s="9" customFormat="1" ht="30" customHeight="1" spans="1:8">
      <c r="A27" s="14">
        <v>2011399</v>
      </c>
      <c r="B27" s="15" t="s">
        <v>173</v>
      </c>
      <c r="C27" s="16">
        <v>50205</v>
      </c>
      <c r="D27" s="17" t="s">
        <v>175</v>
      </c>
      <c r="E27" s="17">
        <v>30227</v>
      </c>
      <c r="F27" s="17" t="s">
        <v>175</v>
      </c>
      <c r="G27" s="17" t="s">
        <v>176</v>
      </c>
      <c r="H27" s="18">
        <v>900000</v>
      </c>
    </row>
    <row r="28" s="9" customFormat="1" ht="30" customHeight="1" spans="1:8">
      <c r="A28" s="14">
        <v>2011399</v>
      </c>
      <c r="B28" s="15" t="s">
        <v>173</v>
      </c>
      <c r="C28" s="16">
        <v>50299</v>
      </c>
      <c r="D28" s="17" t="s">
        <v>118</v>
      </c>
      <c r="E28" s="17">
        <v>30299</v>
      </c>
      <c r="F28" s="17" t="s">
        <v>118</v>
      </c>
      <c r="G28" s="17" t="s">
        <v>177</v>
      </c>
      <c r="H28" s="18">
        <v>100040</v>
      </c>
    </row>
    <row r="29" s="9" customFormat="1" ht="30" customHeight="1" spans="1:8">
      <c r="A29" s="14">
        <v>2011399</v>
      </c>
      <c r="B29" s="15" t="s">
        <v>173</v>
      </c>
      <c r="C29" s="16">
        <v>50299</v>
      </c>
      <c r="D29" s="17" t="s">
        <v>118</v>
      </c>
      <c r="E29" s="17">
        <v>30299</v>
      </c>
      <c r="F29" s="17" t="s">
        <v>118</v>
      </c>
      <c r="G29" s="17" t="s">
        <v>178</v>
      </c>
      <c r="H29" s="18">
        <v>385000</v>
      </c>
    </row>
    <row r="30" s="9" customFormat="1" ht="30" customHeight="1" spans="1:8">
      <c r="A30" s="14">
        <v>2011307</v>
      </c>
      <c r="B30" s="15" t="s">
        <v>171</v>
      </c>
      <c r="C30" s="16">
        <v>50205</v>
      </c>
      <c r="D30" s="17" t="s">
        <v>175</v>
      </c>
      <c r="E30" s="17">
        <v>30227</v>
      </c>
      <c r="F30" s="17" t="s">
        <v>175</v>
      </c>
      <c r="G30" s="17" t="s">
        <v>179</v>
      </c>
      <c r="H30" s="18">
        <v>300000</v>
      </c>
    </row>
    <row r="31" s="9" customFormat="1" ht="30" customHeight="1" spans="1:8">
      <c r="A31" s="14">
        <v>2011399</v>
      </c>
      <c r="B31" s="15" t="s">
        <v>173</v>
      </c>
      <c r="C31" s="16">
        <v>50209</v>
      </c>
      <c r="D31" s="17" t="s">
        <v>113</v>
      </c>
      <c r="E31" s="17">
        <v>30213</v>
      </c>
      <c r="F31" s="17" t="s">
        <v>113</v>
      </c>
      <c r="G31" s="17" t="s">
        <v>180</v>
      </c>
      <c r="H31" s="18">
        <v>48000</v>
      </c>
    </row>
    <row r="32" s="9" customFormat="1" ht="30" customHeight="1" spans="1:8">
      <c r="A32" s="14">
        <v>2011399</v>
      </c>
      <c r="B32" s="15" t="s">
        <v>173</v>
      </c>
      <c r="C32" s="16">
        <v>50202</v>
      </c>
      <c r="D32" s="17" t="s">
        <v>114</v>
      </c>
      <c r="E32" s="17">
        <v>30215</v>
      </c>
      <c r="F32" s="17" t="s">
        <v>114</v>
      </c>
      <c r="G32" s="17" t="s">
        <v>181</v>
      </c>
      <c r="H32" s="18">
        <v>29400</v>
      </c>
    </row>
    <row r="33" s="9" customFormat="1" ht="30" customHeight="1" spans="1:8">
      <c r="A33" s="14">
        <v>2011399</v>
      </c>
      <c r="B33" s="15" t="s">
        <v>173</v>
      </c>
      <c r="C33" s="16">
        <v>50201</v>
      </c>
      <c r="D33" s="17" t="s">
        <v>105</v>
      </c>
      <c r="E33" s="17">
        <v>30202</v>
      </c>
      <c r="F33" s="17" t="s">
        <v>182</v>
      </c>
      <c r="G33" s="17" t="s">
        <v>183</v>
      </c>
      <c r="H33" s="18">
        <v>125000</v>
      </c>
    </row>
    <row r="34" s="9" customFormat="1" ht="30" customHeight="1" spans="1:8">
      <c r="A34" s="14">
        <v>2011307</v>
      </c>
      <c r="B34" s="15" t="s">
        <v>171</v>
      </c>
      <c r="C34" s="16">
        <v>50205</v>
      </c>
      <c r="D34" s="17" t="s">
        <v>175</v>
      </c>
      <c r="E34" s="17">
        <v>30227</v>
      </c>
      <c r="F34" s="17" t="s">
        <v>175</v>
      </c>
      <c r="G34" s="17" t="s">
        <v>184</v>
      </c>
      <c r="H34" s="18">
        <v>490000</v>
      </c>
    </row>
    <row r="35" s="9" customFormat="1" ht="30" customHeight="1" spans="1:8">
      <c r="A35" s="14">
        <v>2011307</v>
      </c>
      <c r="B35" s="15" t="s">
        <v>171</v>
      </c>
      <c r="C35" s="16">
        <v>50202</v>
      </c>
      <c r="D35" s="17" t="s">
        <v>114</v>
      </c>
      <c r="E35" s="17">
        <v>30215</v>
      </c>
      <c r="F35" s="17" t="s">
        <v>114</v>
      </c>
      <c r="G35" s="17" t="s">
        <v>185</v>
      </c>
      <c r="H35" s="18">
        <v>105000</v>
      </c>
    </row>
    <row r="36" s="9" customFormat="1" ht="30" customHeight="1" spans="1:8">
      <c r="A36" s="14">
        <v>2011307</v>
      </c>
      <c r="B36" s="15" t="s">
        <v>171</v>
      </c>
      <c r="C36" s="16">
        <v>50299</v>
      </c>
      <c r="D36" s="17" t="s">
        <v>118</v>
      </c>
      <c r="E36" s="17">
        <v>30299</v>
      </c>
      <c r="F36" s="17" t="s">
        <v>118</v>
      </c>
      <c r="G36" s="17" t="s">
        <v>185</v>
      </c>
      <c r="H36" s="18">
        <v>588000</v>
      </c>
    </row>
    <row r="37" s="9" customFormat="1" ht="30" customHeight="1" spans="1:8">
      <c r="A37" s="14">
        <v>2011307</v>
      </c>
      <c r="B37" s="15" t="s">
        <v>171</v>
      </c>
      <c r="C37" s="16">
        <v>50299</v>
      </c>
      <c r="D37" s="17" t="s">
        <v>118</v>
      </c>
      <c r="E37" s="17">
        <v>30299</v>
      </c>
      <c r="F37" s="17" t="s">
        <v>118</v>
      </c>
      <c r="G37" s="17" t="s">
        <v>186</v>
      </c>
      <c r="H37" s="18">
        <v>2610000</v>
      </c>
    </row>
    <row r="38" s="9" customFormat="1" ht="30" customHeight="1" spans="1:8">
      <c r="A38" s="14">
        <v>2011302</v>
      </c>
      <c r="B38" s="15" t="s">
        <v>187</v>
      </c>
      <c r="C38" s="16">
        <v>50205</v>
      </c>
      <c r="D38" s="17" t="s">
        <v>175</v>
      </c>
      <c r="E38" s="17">
        <v>30203</v>
      </c>
      <c r="F38" s="17" t="s">
        <v>188</v>
      </c>
      <c r="G38" s="17" t="s">
        <v>189</v>
      </c>
      <c r="H38" s="18">
        <v>150000</v>
      </c>
    </row>
    <row r="39" s="9" customFormat="1" ht="30" customHeight="1" spans="1:8">
      <c r="A39" s="14">
        <v>2011307</v>
      </c>
      <c r="B39" s="15" t="s">
        <v>171</v>
      </c>
      <c r="C39" s="16">
        <v>50201</v>
      </c>
      <c r="D39" s="17" t="s">
        <v>105</v>
      </c>
      <c r="E39" s="17">
        <v>30211</v>
      </c>
      <c r="F39" s="17" t="s">
        <v>112</v>
      </c>
      <c r="G39" s="17" t="s">
        <v>190</v>
      </c>
      <c r="H39" s="18">
        <v>221280</v>
      </c>
    </row>
    <row r="40" s="9" customFormat="1" ht="30" customHeight="1" spans="1:8">
      <c r="A40" s="14">
        <v>2011307</v>
      </c>
      <c r="B40" s="15" t="s">
        <v>171</v>
      </c>
      <c r="C40" s="16">
        <v>50205</v>
      </c>
      <c r="D40" s="17" t="s">
        <v>175</v>
      </c>
      <c r="E40" s="17">
        <v>30227</v>
      </c>
      <c r="F40" s="17" t="s">
        <v>175</v>
      </c>
      <c r="G40" s="17" t="s">
        <v>191</v>
      </c>
      <c r="H40" s="18">
        <v>53500</v>
      </c>
    </row>
    <row r="41" s="9" customFormat="1" ht="30" customHeight="1" spans="1:8">
      <c r="A41" s="14">
        <v>2011399</v>
      </c>
      <c r="B41" s="15" t="s">
        <v>173</v>
      </c>
      <c r="C41" s="16">
        <v>50205</v>
      </c>
      <c r="D41" s="17" t="s">
        <v>175</v>
      </c>
      <c r="E41" s="17">
        <v>30227</v>
      </c>
      <c r="F41" s="17" t="s">
        <v>175</v>
      </c>
      <c r="G41" s="17" t="s">
        <v>192</v>
      </c>
      <c r="H41" s="18">
        <v>500000</v>
      </c>
    </row>
    <row r="42" s="9" customFormat="1" ht="30" customHeight="1" spans="1:8">
      <c r="A42" s="14">
        <v>2011302</v>
      </c>
      <c r="B42" s="15" t="s">
        <v>187</v>
      </c>
      <c r="C42" s="16">
        <v>50205</v>
      </c>
      <c r="D42" s="17" t="s">
        <v>175</v>
      </c>
      <c r="E42" s="17">
        <v>30227</v>
      </c>
      <c r="F42" s="17" t="s">
        <v>175</v>
      </c>
      <c r="G42" s="17" t="s">
        <v>193</v>
      </c>
      <c r="H42" s="18">
        <v>50000</v>
      </c>
    </row>
    <row r="43" s="9" customFormat="1" ht="30" customHeight="1" spans="1:8">
      <c r="A43" s="14">
        <v>2011399</v>
      </c>
      <c r="B43" s="15" t="s">
        <v>173</v>
      </c>
      <c r="C43" s="16">
        <v>50299</v>
      </c>
      <c r="D43" s="17" t="s">
        <v>118</v>
      </c>
      <c r="E43" s="17">
        <v>30299</v>
      </c>
      <c r="F43" s="17" t="s">
        <v>118</v>
      </c>
      <c r="G43" s="17" t="s">
        <v>194</v>
      </c>
      <c r="H43" s="18">
        <v>27000000</v>
      </c>
    </row>
    <row r="44" s="9" customFormat="1" ht="30" customHeight="1" spans="1:8">
      <c r="A44" s="14">
        <v>2011399</v>
      </c>
      <c r="B44" s="15" t="s">
        <v>173</v>
      </c>
      <c r="C44" s="16">
        <v>50299</v>
      </c>
      <c r="D44" s="17" t="s">
        <v>118</v>
      </c>
      <c r="E44" s="17">
        <v>30299</v>
      </c>
      <c r="F44" s="17" t="s">
        <v>118</v>
      </c>
      <c r="G44" s="17" t="s">
        <v>195</v>
      </c>
      <c r="H44" s="18">
        <v>2363000</v>
      </c>
    </row>
    <row r="45" s="9" customFormat="1" ht="30" customHeight="1" spans="1:8">
      <c r="A45" s="14">
        <v>2011399</v>
      </c>
      <c r="B45" s="15" t="s">
        <v>173</v>
      </c>
      <c r="C45" s="16">
        <v>50299</v>
      </c>
      <c r="D45" s="17" t="s">
        <v>118</v>
      </c>
      <c r="E45" s="17">
        <v>30299</v>
      </c>
      <c r="F45" s="17" t="s">
        <v>118</v>
      </c>
      <c r="G45" s="17" t="s">
        <v>196</v>
      </c>
      <c r="H45" s="18">
        <v>78900</v>
      </c>
    </row>
    <row r="46" s="9" customFormat="1" ht="30" customHeight="1" spans="1:8">
      <c r="A46" s="14">
        <v>2011307</v>
      </c>
      <c r="B46" s="15" t="s">
        <v>171</v>
      </c>
      <c r="C46" s="16">
        <v>50205</v>
      </c>
      <c r="D46" s="17" t="s">
        <v>175</v>
      </c>
      <c r="E46" s="17">
        <v>30227</v>
      </c>
      <c r="F46" s="17" t="s">
        <v>175</v>
      </c>
      <c r="G46" s="17" t="s">
        <v>197</v>
      </c>
      <c r="H46" s="18">
        <v>640000</v>
      </c>
    </row>
    <row r="47" s="9" customFormat="1" ht="30" customHeight="1" spans="1:8">
      <c r="A47" s="14">
        <v>2011399</v>
      </c>
      <c r="B47" s="15" t="s">
        <v>173</v>
      </c>
      <c r="C47" s="16">
        <v>50205</v>
      </c>
      <c r="D47" s="17" t="s">
        <v>175</v>
      </c>
      <c r="E47" s="17">
        <v>30227</v>
      </c>
      <c r="F47" s="17" t="s">
        <v>175</v>
      </c>
      <c r="G47" s="17" t="s">
        <v>198</v>
      </c>
      <c r="H47" s="18">
        <v>180000</v>
      </c>
    </row>
    <row r="48" s="9" customFormat="1" ht="30" customHeight="1" spans="1:8">
      <c r="A48" s="14">
        <v>2011302</v>
      </c>
      <c r="B48" s="15" t="s">
        <v>187</v>
      </c>
      <c r="C48" s="16">
        <v>50299</v>
      </c>
      <c r="D48" s="17" t="s">
        <v>118</v>
      </c>
      <c r="E48" s="17">
        <v>30299</v>
      </c>
      <c r="F48" s="17" t="s">
        <v>118</v>
      </c>
      <c r="G48" s="17" t="s">
        <v>199</v>
      </c>
      <c r="H48" s="18">
        <v>177577.42</v>
      </c>
    </row>
    <row r="49" s="9" customFormat="1" ht="30" customHeight="1" spans="1:8">
      <c r="A49" s="14">
        <v>2050803</v>
      </c>
      <c r="B49" s="15" t="s">
        <v>200</v>
      </c>
      <c r="C49" s="16">
        <v>50203</v>
      </c>
      <c r="D49" s="17" t="s">
        <v>119</v>
      </c>
      <c r="E49" s="17">
        <v>30216</v>
      </c>
      <c r="F49" s="17" t="s">
        <v>119</v>
      </c>
      <c r="G49" s="17" t="s">
        <v>201</v>
      </c>
      <c r="H49" s="18">
        <v>37740</v>
      </c>
    </row>
    <row r="50" s="9" customFormat="1" ht="30" customHeight="1" spans="1:8">
      <c r="A50" s="14">
        <v>2080505</v>
      </c>
      <c r="B50" s="15" t="s">
        <v>202</v>
      </c>
      <c r="C50" s="16">
        <v>50102</v>
      </c>
      <c r="D50" s="17" t="s">
        <v>103</v>
      </c>
      <c r="E50" s="17">
        <v>30108</v>
      </c>
      <c r="F50" s="17" t="s">
        <v>52</v>
      </c>
      <c r="G50" s="17" t="s">
        <v>203</v>
      </c>
      <c r="H50" s="18">
        <v>987052.32</v>
      </c>
    </row>
    <row r="51" s="9" customFormat="1" ht="30" customHeight="1" spans="1:8">
      <c r="A51" s="14">
        <v>2080506</v>
      </c>
      <c r="B51" s="15" t="s">
        <v>204</v>
      </c>
      <c r="C51" s="16">
        <v>50102</v>
      </c>
      <c r="D51" s="17" t="s">
        <v>103</v>
      </c>
      <c r="E51" s="17">
        <v>30109</v>
      </c>
      <c r="F51" s="17" t="s">
        <v>120</v>
      </c>
      <c r="G51" s="17" t="s">
        <v>205</v>
      </c>
      <c r="H51" s="18">
        <v>493526.16</v>
      </c>
    </row>
    <row r="52" s="9" customFormat="1" ht="30" customHeight="1" spans="1:8">
      <c r="A52" s="14">
        <v>2080501</v>
      </c>
      <c r="B52" s="15" t="s">
        <v>206</v>
      </c>
      <c r="C52" s="16">
        <v>50905</v>
      </c>
      <c r="D52" s="17" t="s">
        <v>121</v>
      </c>
      <c r="E52" s="17">
        <v>30301</v>
      </c>
      <c r="F52" s="17" t="s">
        <v>122</v>
      </c>
      <c r="G52" s="17" t="s">
        <v>207</v>
      </c>
      <c r="H52" s="18">
        <v>183162</v>
      </c>
    </row>
    <row r="53" s="9" customFormat="1" ht="30" customHeight="1" spans="1:8">
      <c r="A53" s="14">
        <v>2080501</v>
      </c>
      <c r="B53" s="15" t="s">
        <v>206</v>
      </c>
      <c r="C53" s="16">
        <v>50999</v>
      </c>
      <c r="D53" s="17" t="s">
        <v>107</v>
      </c>
      <c r="E53" s="17">
        <v>30399</v>
      </c>
      <c r="F53" s="17" t="s">
        <v>107</v>
      </c>
      <c r="G53" s="17" t="s">
        <v>208</v>
      </c>
      <c r="H53" s="18">
        <v>3960</v>
      </c>
    </row>
    <row r="54" s="9" customFormat="1" ht="30" customHeight="1" spans="1:8">
      <c r="A54" s="14">
        <v>2080501</v>
      </c>
      <c r="B54" s="15" t="s">
        <v>206</v>
      </c>
      <c r="C54" s="16">
        <v>50905</v>
      </c>
      <c r="D54" s="17" t="s">
        <v>121</v>
      </c>
      <c r="E54" s="17">
        <v>30302</v>
      </c>
      <c r="F54" s="17" t="s">
        <v>123</v>
      </c>
      <c r="G54" s="17" t="s">
        <v>209</v>
      </c>
      <c r="H54" s="18">
        <v>162510</v>
      </c>
    </row>
    <row r="55" s="9" customFormat="1" ht="30" customHeight="1" spans="1:8">
      <c r="A55" s="14">
        <v>2080501</v>
      </c>
      <c r="B55" s="15" t="s">
        <v>206</v>
      </c>
      <c r="C55" s="16">
        <v>50999</v>
      </c>
      <c r="D55" s="17" t="s">
        <v>107</v>
      </c>
      <c r="E55" s="17">
        <v>30399</v>
      </c>
      <c r="F55" s="17" t="s">
        <v>107</v>
      </c>
      <c r="G55" s="17" t="s">
        <v>210</v>
      </c>
      <c r="H55" s="18">
        <v>12360</v>
      </c>
    </row>
    <row r="56" s="9" customFormat="1" ht="30" customHeight="1" spans="1:8">
      <c r="A56" s="14">
        <v>2080501</v>
      </c>
      <c r="B56" s="15" t="s">
        <v>206</v>
      </c>
      <c r="C56" s="16">
        <v>50299</v>
      </c>
      <c r="D56" s="17" t="s">
        <v>118</v>
      </c>
      <c r="E56" s="17">
        <v>30299</v>
      </c>
      <c r="F56" s="17" t="s">
        <v>118</v>
      </c>
      <c r="G56" s="17" t="s">
        <v>211</v>
      </c>
      <c r="H56" s="18">
        <v>21850</v>
      </c>
    </row>
    <row r="57" s="9" customFormat="1" ht="30" customHeight="1" spans="1:8">
      <c r="A57" s="14">
        <v>2101101</v>
      </c>
      <c r="B57" s="15" t="s">
        <v>212</v>
      </c>
      <c r="C57" s="16">
        <v>50102</v>
      </c>
      <c r="D57" s="17" t="s">
        <v>103</v>
      </c>
      <c r="E57" s="17">
        <v>30112</v>
      </c>
      <c r="F57" s="17" t="s">
        <v>104</v>
      </c>
      <c r="G57" s="17" t="s">
        <v>156</v>
      </c>
      <c r="H57" s="18">
        <v>801980.01</v>
      </c>
    </row>
    <row r="58" s="9" customFormat="1" ht="30" customHeight="1" spans="1:8">
      <c r="A58" s="14">
        <v>2101199</v>
      </c>
      <c r="B58" s="15" t="s">
        <v>213</v>
      </c>
      <c r="C58" s="16">
        <v>50102</v>
      </c>
      <c r="D58" s="17" t="s">
        <v>103</v>
      </c>
      <c r="E58" s="17">
        <v>30112</v>
      </c>
      <c r="F58" s="17" t="s">
        <v>104</v>
      </c>
      <c r="G58" s="17" t="s">
        <v>214</v>
      </c>
      <c r="H58" s="18">
        <v>90000</v>
      </c>
    </row>
    <row r="59" s="9" customFormat="1" ht="30" customHeight="1" spans="1:8">
      <c r="A59" s="14">
        <v>2210203</v>
      </c>
      <c r="B59" s="15" t="s">
        <v>215</v>
      </c>
      <c r="C59" s="16">
        <v>50101</v>
      </c>
      <c r="D59" s="17" t="s">
        <v>98</v>
      </c>
      <c r="E59" s="17">
        <v>30102</v>
      </c>
      <c r="F59" s="17" t="s">
        <v>100</v>
      </c>
      <c r="G59" s="17" t="s">
        <v>216</v>
      </c>
      <c r="H59" s="18">
        <v>682908</v>
      </c>
    </row>
    <row r="60" s="9" customFormat="1" ht="30" customHeight="1" spans="1:8">
      <c r="A60" s="14">
        <v>2210201</v>
      </c>
      <c r="B60" s="15" t="s">
        <v>217</v>
      </c>
      <c r="C60" s="16">
        <v>50103</v>
      </c>
      <c r="D60" s="17" t="s">
        <v>60</v>
      </c>
      <c r="E60" s="17">
        <v>30113</v>
      </c>
      <c r="F60" s="17" t="s">
        <v>60</v>
      </c>
      <c r="G60" s="17" t="s">
        <v>218</v>
      </c>
      <c r="H60" s="18">
        <v>917889.24</v>
      </c>
    </row>
    <row r="61" s="9" customFormat="1" ht="30" customHeight="1" spans="1:8">
      <c r="A61" s="14">
        <v>2011350</v>
      </c>
      <c r="B61" s="15" t="s">
        <v>219</v>
      </c>
      <c r="C61" s="16">
        <v>50501</v>
      </c>
      <c r="D61" s="17" t="s">
        <v>124</v>
      </c>
      <c r="E61" s="17">
        <v>30101</v>
      </c>
      <c r="F61" s="17" t="s">
        <v>99</v>
      </c>
      <c r="G61" s="17" t="s">
        <v>220</v>
      </c>
      <c r="H61" s="18">
        <v>375624</v>
      </c>
    </row>
    <row r="62" s="9" customFormat="1" ht="30" customHeight="1" spans="1:8">
      <c r="A62" s="14">
        <v>2011350</v>
      </c>
      <c r="B62" s="15" t="s">
        <v>219</v>
      </c>
      <c r="C62" s="16">
        <v>50501</v>
      </c>
      <c r="D62" s="17" t="s">
        <v>124</v>
      </c>
      <c r="E62" s="17">
        <v>30102</v>
      </c>
      <c r="F62" s="17" t="s">
        <v>100</v>
      </c>
      <c r="G62" s="17" t="s">
        <v>221</v>
      </c>
      <c r="H62" s="18">
        <v>56292</v>
      </c>
    </row>
    <row r="63" s="9" customFormat="1" ht="30" customHeight="1" spans="1:8">
      <c r="A63" s="14">
        <v>2011350</v>
      </c>
      <c r="B63" s="15" t="s">
        <v>219</v>
      </c>
      <c r="C63" s="16">
        <v>50501</v>
      </c>
      <c r="D63" s="17" t="s">
        <v>124</v>
      </c>
      <c r="E63" s="17">
        <v>30107</v>
      </c>
      <c r="F63" s="17" t="s">
        <v>125</v>
      </c>
      <c r="G63" s="17" t="s">
        <v>222</v>
      </c>
      <c r="H63" s="18">
        <v>1353656</v>
      </c>
    </row>
    <row r="64" s="9" customFormat="1" ht="30" customHeight="1" spans="1:8">
      <c r="A64" s="14">
        <v>2011350</v>
      </c>
      <c r="B64" s="15" t="s">
        <v>219</v>
      </c>
      <c r="C64" s="16">
        <v>50501</v>
      </c>
      <c r="D64" s="17" t="s">
        <v>124</v>
      </c>
      <c r="E64" s="17">
        <v>30112</v>
      </c>
      <c r="F64" s="17" t="s">
        <v>104</v>
      </c>
      <c r="G64" s="17" t="s">
        <v>223</v>
      </c>
      <c r="H64" s="18">
        <v>28880.04</v>
      </c>
    </row>
    <row r="65" s="9" customFormat="1" ht="30" customHeight="1" spans="1:8">
      <c r="A65" s="14">
        <v>2011350</v>
      </c>
      <c r="B65" s="15" t="s">
        <v>219</v>
      </c>
      <c r="C65" s="16">
        <v>50501</v>
      </c>
      <c r="D65" s="17" t="s">
        <v>124</v>
      </c>
      <c r="E65" s="17">
        <v>30102</v>
      </c>
      <c r="F65" s="17" t="s">
        <v>100</v>
      </c>
      <c r="G65" s="17" t="s">
        <v>224</v>
      </c>
      <c r="H65" s="18">
        <v>44410</v>
      </c>
    </row>
    <row r="66" s="9" customFormat="1" ht="30" customHeight="1" spans="1:8">
      <c r="A66" s="14">
        <v>2011350</v>
      </c>
      <c r="B66" s="15" t="s">
        <v>219</v>
      </c>
      <c r="C66" s="16">
        <v>50999</v>
      </c>
      <c r="D66" s="17" t="s">
        <v>107</v>
      </c>
      <c r="E66" s="17">
        <v>30399</v>
      </c>
      <c r="F66" s="17" t="s">
        <v>107</v>
      </c>
      <c r="G66" s="17" t="s">
        <v>225</v>
      </c>
      <c r="H66" s="18">
        <v>44060</v>
      </c>
    </row>
    <row r="67" s="9" customFormat="1" ht="30" customHeight="1" spans="1:8">
      <c r="A67" s="14">
        <v>2011350</v>
      </c>
      <c r="B67" s="15" t="s">
        <v>219</v>
      </c>
      <c r="C67" s="16">
        <v>50502</v>
      </c>
      <c r="D67" s="17" t="s">
        <v>126</v>
      </c>
      <c r="E67" s="17">
        <v>30201</v>
      </c>
      <c r="F67" s="17" t="s">
        <v>108</v>
      </c>
      <c r="G67" s="17" t="s">
        <v>226</v>
      </c>
      <c r="H67" s="18">
        <v>22000</v>
      </c>
    </row>
    <row r="68" s="9" customFormat="1" ht="30" customHeight="1" spans="1:8">
      <c r="A68" s="14">
        <v>2011350</v>
      </c>
      <c r="B68" s="15" t="s">
        <v>219</v>
      </c>
      <c r="C68" s="16">
        <v>50502</v>
      </c>
      <c r="D68" s="17" t="s">
        <v>126</v>
      </c>
      <c r="E68" s="17">
        <v>30205</v>
      </c>
      <c r="F68" s="17" t="s">
        <v>109</v>
      </c>
      <c r="G68" s="17" t="s">
        <v>227</v>
      </c>
      <c r="H68" s="18">
        <v>4400</v>
      </c>
    </row>
    <row r="69" s="9" customFormat="1" ht="30" customHeight="1" spans="1:8">
      <c r="A69" s="14">
        <v>2011350</v>
      </c>
      <c r="B69" s="15" t="s">
        <v>219</v>
      </c>
      <c r="C69" s="16">
        <v>50502</v>
      </c>
      <c r="D69" s="17" t="s">
        <v>126</v>
      </c>
      <c r="E69" s="17">
        <v>30206</v>
      </c>
      <c r="F69" s="17" t="s">
        <v>110</v>
      </c>
      <c r="G69" s="17" t="s">
        <v>228</v>
      </c>
      <c r="H69" s="18">
        <v>29700</v>
      </c>
    </row>
    <row r="70" s="9" customFormat="1" ht="30" customHeight="1" spans="1:8">
      <c r="A70" s="14">
        <v>2011350</v>
      </c>
      <c r="B70" s="15" t="s">
        <v>219</v>
      </c>
      <c r="C70" s="16">
        <v>50502</v>
      </c>
      <c r="D70" s="17" t="s">
        <v>126</v>
      </c>
      <c r="E70" s="17">
        <v>30207</v>
      </c>
      <c r="F70" s="17" t="s">
        <v>111</v>
      </c>
      <c r="G70" s="17" t="s">
        <v>229</v>
      </c>
      <c r="H70" s="18">
        <v>12000</v>
      </c>
    </row>
    <row r="71" s="9" customFormat="1" ht="30" customHeight="1" spans="1:8">
      <c r="A71" s="14">
        <v>2011350</v>
      </c>
      <c r="B71" s="15" t="s">
        <v>219</v>
      </c>
      <c r="C71" s="16">
        <v>50502</v>
      </c>
      <c r="D71" s="17" t="s">
        <v>126</v>
      </c>
      <c r="E71" s="17">
        <v>30211</v>
      </c>
      <c r="F71" s="17" t="s">
        <v>112</v>
      </c>
      <c r="G71" s="17" t="s">
        <v>230</v>
      </c>
      <c r="H71" s="18">
        <v>8360</v>
      </c>
    </row>
    <row r="72" s="9" customFormat="1" ht="30" customHeight="1" spans="1:8">
      <c r="A72" s="14">
        <v>2011350</v>
      </c>
      <c r="B72" s="15" t="s">
        <v>219</v>
      </c>
      <c r="C72" s="16">
        <v>50502</v>
      </c>
      <c r="D72" s="17" t="s">
        <v>126</v>
      </c>
      <c r="E72" s="17">
        <v>30213</v>
      </c>
      <c r="F72" s="17" t="s">
        <v>113</v>
      </c>
      <c r="G72" s="17" t="s">
        <v>231</v>
      </c>
      <c r="H72" s="18">
        <v>2200</v>
      </c>
    </row>
    <row r="73" s="9" customFormat="1" ht="30" customHeight="1" spans="1:8">
      <c r="A73" s="14">
        <v>2011350</v>
      </c>
      <c r="B73" s="15" t="s">
        <v>219</v>
      </c>
      <c r="C73" s="16">
        <v>50502</v>
      </c>
      <c r="D73" s="17" t="s">
        <v>126</v>
      </c>
      <c r="E73" s="17">
        <v>30215</v>
      </c>
      <c r="F73" s="17" t="s">
        <v>114</v>
      </c>
      <c r="G73" s="17" t="s">
        <v>232</v>
      </c>
      <c r="H73" s="18">
        <v>3300</v>
      </c>
    </row>
    <row r="74" s="9" customFormat="1" ht="30" customHeight="1" spans="1:8">
      <c r="A74" s="14">
        <v>2011350</v>
      </c>
      <c r="B74" s="15" t="s">
        <v>219</v>
      </c>
      <c r="C74" s="16">
        <v>50502</v>
      </c>
      <c r="D74" s="17" t="s">
        <v>126</v>
      </c>
      <c r="E74" s="17">
        <v>30217</v>
      </c>
      <c r="F74" s="17" t="s">
        <v>115</v>
      </c>
      <c r="G74" s="17" t="s">
        <v>233</v>
      </c>
      <c r="H74" s="18">
        <v>1830.84</v>
      </c>
    </row>
    <row r="75" s="9" customFormat="1" ht="30" customHeight="1" spans="1:8">
      <c r="A75" s="14">
        <v>2011350</v>
      </c>
      <c r="B75" s="15" t="s">
        <v>219</v>
      </c>
      <c r="C75" s="16">
        <v>50502</v>
      </c>
      <c r="D75" s="17" t="s">
        <v>126</v>
      </c>
      <c r="E75" s="17">
        <v>30228</v>
      </c>
      <c r="F75" s="17" t="s">
        <v>116</v>
      </c>
      <c r="G75" s="17" t="s">
        <v>234</v>
      </c>
      <c r="H75" s="18">
        <v>34585.6</v>
      </c>
    </row>
    <row r="76" s="9" customFormat="1" ht="30" customHeight="1" spans="1:8">
      <c r="A76" s="14">
        <v>2011350</v>
      </c>
      <c r="B76" s="15" t="s">
        <v>219</v>
      </c>
      <c r="C76" s="16">
        <v>50502</v>
      </c>
      <c r="D76" s="17" t="s">
        <v>126</v>
      </c>
      <c r="E76" s="17">
        <v>30229</v>
      </c>
      <c r="F76" s="17" t="s">
        <v>117</v>
      </c>
      <c r="G76" s="17" t="s">
        <v>235</v>
      </c>
      <c r="H76" s="18">
        <v>37224</v>
      </c>
    </row>
    <row r="77" s="9" customFormat="1" ht="30" customHeight="1" spans="1:8">
      <c r="A77" s="14">
        <v>2011350</v>
      </c>
      <c r="B77" s="15" t="s">
        <v>219</v>
      </c>
      <c r="C77" s="16">
        <v>50502</v>
      </c>
      <c r="D77" s="17" t="s">
        <v>126</v>
      </c>
      <c r="E77" s="17">
        <v>30299</v>
      </c>
      <c r="F77" s="17" t="s">
        <v>118</v>
      </c>
      <c r="G77" s="17" t="s">
        <v>236</v>
      </c>
      <c r="H77" s="18">
        <v>103779.2</v>
      </c>
    </row>
    <row r="78" s="9" customFormat="1" ht="30" customHeight="1" spans="1:8">
      <c r="A78" s="14">
        <v>2011302</v>
      </c>
      <c r="B78" s="15" t="s">
        <v>187</v>
      </c>
      <c r="C78" s="16">
        <v>50502</v>
      </c>
      <c r="D78" s="17" t="s">
        <v>126</v>
      </c>
      <c r="E78" s="17">
        <v>30299</v>
      </c>
      <c r="F78" s="17" t="s">
        <v>118</v>
      </c>
      <c r="G78" s="17" t="s">
        <v>199</v>
      </c>
      <c r="H78" s="18">
        <v>44664.25</v>
      </c>
    </row>
    <row r="79" s="9" customFormat="1" ht="30" customHeight="1" spans="1:8">
      <c r="A79" s="14">
        <v>2050803</v>
      </c>
      <c r="B79" s="15" t="s">
        <v>200</v>
      </c>
      <c r="C79" s="16">
        <v>50502</v>
      </c>
      <c r="D79" s="17" t="s">
        <v>126</v>
      </c>
      <c r="E79" s="17">
        <v>30216</v>
      </c>
      <c r="F79" s="17" t="s">
        <v>119</v>
      </c>
      <c r="G79" s="17" t="s">
        <v>237</v>
      </c>
      <c r="H79" s="18">
        <v>11220</v>
      </c>
    </row>
    <row r="80" s="9" customFormat="1" ht="30" customHeight="1" spans="1:8">
      <c r="A80" s="14">
        <v>2080505</v>
      </c>
      <c r="B80" s="15" t="s">
        <v>202</v>
      </c>
      <c r="C80" s="16">
        <v>50501</v>
      </c>
      <c r="D80" s="17" t="s">
        <v>124</v>
      </c>
      <c r="E80" s="17">
        <v>30108</v>
      </c>
      <c r="F80" s="17" t="s">
        <v>52</v>
      </c>
      <c r="G80" s="17" t="s">
        <v>238</v>
      </c>
      <c r="H80" s="18">
        <v>231040.32</v>
      </c>
    </row>
    <row r="81" s="9" customFormat="1" ht="30" customHeight="1" spans="1:8">
      <c r="A81" s="14">
        <v>2080506</v>
      </c>
      <c r="B81" s="15" t="s">
        <v>204</v>
      </c>
      <c r="C81" s="16">
        <v>50501</v>
      </c>
      <c r="D81" s="17" t="s">
        <v>124</v>
      </c>
      <c r="E81" s="17">
        <v>30109</v>
      </c>
      <c r="F81" s="17" t="s">
        <v>120</v>
      </c>
      <c r="G81" s="17" t="s">
        <v>239</v>
      </c>
      <c r="H81" s="18">
        <v>115520.16</v>
      </c>
    </row>
    <row r="82" s="9" customFormat="1" ht="30" customHeight="1" spans="1:8">
      <c r="A82" s="14">
        <v>2080502</v>
      </c>
      <c r="B82" s="15" t="s">
        <v>240</v>
      </c>
      <c r="C82" s="16">
        <v>50905</v>
      </c>
      <c r="D82" s="17" t="s">
        <v>121</v>
      </c>
      <c r="E82" s="17">
        <v>30302</v>
      </c>
      <c r="F82" s="17" t="s">
        <v>123</v>
      </c>
      <c r="G82" s="17" t="s">
        <v>241</v>
      </c>
      <c r="H82" s="18">
        <v>4260</v>
      </c>
    </row>
    <row r="83" s="9" customFormat="1" ht="30" customHeight="1" spans="1:8">
      <c r="A83" s="14">
        <v>2080502</v>
      </c>
      <c r="B83" s="15" t="s">
        <v>240</v>
      </c>
      <c r="C83" s="16">
        <v>50999</v>
      </c>
      <c r="D83" s="17" t="s">
        <v>107</v>
      </c>
      <c r="E83" s="17">
        <v>30399</v>
      </c>
      <c r="F83" s="17" t="s">
        <v>107</v>
      </c>
      <c r="G83" s="17" t="s">
        <v>242</v>
      </c>
      <c r="H83" s="18">
        <v>6106</v>
      </c>
    </row>
    <row r="84" s="9" customFormat="1" ht="30" customHeight="1" spans="1:8">
      <c r="A84" s="14">
        <v>2080502</v>
      </c>
      <c r="B84" s="15" t="s">
        <v>240</v>
      </c>
      <c r="C84" s="16">
        <v>50502</v>
      </c>
      <c r="D84" s="17" t="s">
        <v>126</v>
      </c>
      <c r="E84" s="17">
        <v>30299</v>
      </c>
      <c r="F84" s="17" t="s">
        <v>118</v>
      </c>
      <c r="G84" s="17" t="s">
        <v>243</v>
      </c>
      <c r="H84" s="18">
        <v>510</v>
      </c>
    </row>
    <row r="85" s="9" customFormat="1" ht="30" customHeight="1" spans="1:8">
      <c r="A85" s="14">
        <v>2101102</v>
      </c>
      <c r="B85" s="15" t="s">
        <v>244</v>
      </c>
      <c r="C85" s="16">
        <v>50501</v>
      </c>
      <c r="D85" s="17" t="s">
        <v>124</v>
      </c>
      <c r="E85" s="17">
        <v>30112</v>
      </c>
      <c r="F85" s="17" t="s">
        <v>104</v>
      </c>
      <c r="G85" s="17" t="s">
        <v>223</v>
      </c>
      <c r="H85" s="18">
        <v>187720.26</v>
      </c>
    </row>
    <row r="86" s="9" customFormat="1" ht="30" customHeight="1" spans="1:8">
      <c r="A86" s="14">
        <v>2210202</v>
      </c>
      <c r="B86" s="15" t="s">
        <v>245</v>
      </c>
      <c r="C86" s="16">
        <v>50905</v>
      </c>
      <c r="D86" s="17" t="s">
        <v>121</v>
      </c>
      <c r="E86" s="17">
        <v>30302</v>
      </c>
      <c r="F86" s="17" t="s">
        <v>123</v>
      </c>
      <c r="G86" s="17" t="s">
        <v>241</v>
      </c>
      <c r="H86" s="18">
        <v>960</v>
      </c>
    </row>
    <row r="87" s="9" customFormat="1" ht="30" customHeight="1" spans="1:8">
      <c r="A87" s="14">
        <v>2210202</v>
      </c>
      <c r="B87" s="15" t="s">
        <v>245</v>
      </c>
      <c r="C87" s="16">
        <v>50501</v>
      </c>
      <c r="D87" s="17" t="s">
        <v>124</v>
      </c>
      <c r="E87" s="17">
        <v>30102</v>
      </c>
      <c r="F87" s="17" t="s">
        <v>100</v>
      </c>
      <c r="G87" s="17" t="s">
        <v>224</v>
      </c>
      <c r="H87" s="18">
        <v>9960</v>
      </c>
    </row>
    <row r="88" s="9" customFormat="1" ht="30" customHeight="1" spans="1:8">
      <c r="A88" s="14">
        <v>2210203</v>
      </c>
      <c r="B88" s="15" t="s">
        <v>215</v>
      </c>
      <c r="C88" s="16">
        <v>50501</v>
      </c>
      <c r="D88" s="17" t="s">
        <v>124</v>
      </c>
      <c r="E88" s="17">
        <v>30102</v>
      </c>
      <c r="F88" s="17" t="s">
        <v>100</v>
      </c>
      <c r="G88" s="17" t="s">
        <v>246</v>
      </c>
      <c r="H88" s="18">
        <v>218616</v>
      </c>
    </row>
    <row r="89" s="9" customFormat="1" ht="30" customHeight="1" spans="1:8">
      <c r="A89" s="20">
        <v>2210201</v>
      </c>
      <c r="B89" s="21" t="s">
        <v>217</v>
      </c>
      <c r="C89" s="22">
        <v>50501</v>
      </c>
      <c r="D89" s="23" t="s">
        <v>124</v>
      </c>
      <c r="E89" s="23">
        <v>30113</v>
      </c>
      <c r="F89" s="23" t="s">
        <v>60</v>
      </c>
      <c r="G89" s="23" t="s">
        <v>247</v>
      </c>
      <c r="H89" s="24">
        <v>226080.24</v>
      </c>
    </row>
    <row r="90" ht="30" customHeight="1" spans="1:8">
      <c r="A90" s="25"/>
      <c r="B90" s="26" t="s">
        <v>33</v>
      </c>
      <c r="C90" s="27"/>
      <c r="D90" s="27"/>
      <c r="E90" s="27"/>
      <c r="F90" s="28"/>
      <c r="G90" s="25"/>
      <c r="H90" s="25">
        <f>SUM(H5:H89)</f>
        <v>54940907.33</v>
      </c>
    </row>
  </sheetData>
  <mergeCells count="2">
    <mergeCell ref="A2:H2"/>
    <mergeCell ref="B90:F90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K28" sqref="K28"/>
    </sheetView>
  </sheetViews>
  <sheetFormatPr defaultColWidth="9" defaultRowHeight="13.5" outlineLevelCol="7"/>
  <cols>
    <col min="8" max="8" width="12" customWidth="1"/>
  </cols>
  <sheetData>
    <row r="1" ht="19.5" customHeight="1" spans="1:1">
      <c r="A1" s="1" t="s">
        <v>248</v>
      </c>
    </row>
    <row r="2" ht="20.25" spans="1:8">
      <c r="A2" s="2" t="s">
        <v>249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" spans="1:8">
      <c r="A4" s="5" t="s">
        <v>250</v>
      </c>
      <c r="B4" s="5" t="s">
        <v>251</v>
      </c>
      <c r="C4" s="5" t="s">
        <v>252</v>
      </c>
      <c r="D4" s="5" t="s">
        <v>92</v>
      </c>
      <c r="E4" s="5" t="s">
        <v>94</v>
      </c>
      <c r="F4" s="5" t="s">
        <v>150</v>
      </c>
      <c r="G4" s="5" t="s">
        <v>253</v>
      </c>
      <c r="H4" s="5" t="s">
        <v>254</v>
      </c>
    </row>
    <row r="5" spans="1:8">
      <c r="A5" s="6"/>
      <c r="B5" s="6"/>
      <c r="C5" s="6"/>
      <c r="D5" s="6"/>
      <c r="E5" s="7"/>
      <c r="F5" s="6"/>
      <c r="G5" s="6"/>
      <c r="H5" s="6"/>
    </row>
    <row r="6" spans="1:8">
      <c r="A6" s="6"/>
      <c r="B6" s="6"/>
      <c r="C6" s="6"/>
      <c r="D6" s="6"/>
      <c r="E6" s="7"/>
      <c r="F6" s="6"/>
      <c r="G6" s="6"/>
      <c r="H6" s="6"/>
    </row>
    <row r="7" spans="1:8">
      <c r="A7" s="6"/>
      <c r="B7" s="6"/>
      <c r="C7" s="6"/>
      <c r="D7" s="6"/>
      <c r="E7" s="7"/>
      <c r="F7" s="6"/>
      <c r="G7" s="6"/>
      <c r="H7" s="6"/>
    </row>
    <row r="8" spans="1:8">
      <c r="A8" s="6"/>
      <c r="B8" s="6"/>
      <c r="C8" s="6"/>
      <c r="D8" s="6"/>
      <c r="E8" s="7"/>
      <c r="F8" s="6"/>
      <c r="G8" s="6"/>
      <c r="H8" s="6"/>
    </row>
    <row r="9" spans="1:8">
      <c r="A9" s="6"/>
      <c r="B9" s="6"/>
      <c r="C9" s="6"/>
      <c r="D9" s="6"/>
      <c r="E9" s="7"/>
      <c r="F9" s="6"/>
      <c r="G9" s="6"/>
      <c r="H9" s="6"/>
    </row>
    <row r="10" spans="1:8">
      <c r="A10" s="6"/>
      <c r="B10" s="6"/>
      <c r="C10" s="6"/>
      <c r="D10" s="6"/>
      <c r="E10" s="7"/>
      <c r="F10" s="6"/>
      <c r="G10" s="6"/>
      <c r="H10" s="6"/>
    </row>
    <row r="11" spans="1:8">
      <c r="A11" s="6"/>
      <c r="B11" s="6"/>
      <c r="C11" s="6"/>
      <c r="D11" s="6"/>
      <c r="E11" s="7"/>
      <c r="F11" s="6"/>
      <c r="G11" s="6"/>
      <c r="H11" s="6"/>
    </row>
    <row r="12" spans="1:8">
      <c r="A12" s="6"/>
      <c r="B12" s="6"/>
      <c r="C12" s="6"/>
      <c r="D12" s="6"/>
      <c r="E12" s="7"/>
      <c r="F12" s="6"/>
      <c r="G12" s="6"/>
      <c r="H12" s="6"/>
    </row>
    <row r="13" spans="1:8">
      <c r="A13" s="6"/>
      <c r="B13" s="6"/>
      <c r="C13" s="6"/>
      <c r="D13" s="6"/>
      <c r="E13" s="7"/>
      <c r="F13" s="6"/>
      <c r="G13" s="6"/>
      <c r="H13" s="6"/>
    </row>
    <row r="14" spans="1:8">
      <c r="A14" s="6"/>
      <c r="B14" s="6"/>
      <c r="C14" s="6"/>
      <c r="D14" s="6"/>
      <c r="E14" s="7"/>
      <c r="F14" s="6"/>
      <c r="G14" s="6"/>
      <c r="H14" s="6"/>
    </row>
    <row r="15" spans="1:8">
      <c r="A15" s="6"/>
      <c r="B15" s="6"/>
      <c r="C15" s="6"/>
      <c r="D15" s="6"/>
      <c r="E15" s="7"/>
      <c r="F15" s="6"/>
      <c r="G15" s="6"/>
      <c r="H15" s="6"/>
    </row>
    <row r="16" spans="1:8">
      <c r="A16" s="6"/>
      <c r="B16" s="6"/>
      <c r="C16" s="6"/>
      <c r="D16" s="6"/>
      <c r="E16" s="7"/>
      <c r="F16" s="6"/>
      <c r="G16" s="6"/>
      <c r="H16" s="6"/>
    </row>
    <row r="17" spans="1:8">
      <c r="A17" s="6"/>
      <c r="B17" s="6"/>
      <c r="C17" s="6"/>
      <c r="D17" s="6"/>
      <c r="E17" s="7"/>
      <c r="F17" s="6"/>
      <c r="G17" s="6"/>
      <c r="H17" s="6"/>
    </row>
    <row r="18" spans="1:8">
      <c r="A18" s="6"/>
      <c r="B18" s="6"/>
      <c r="C18" s="6"/>
      <c r="D18" s="6"/>
      <c r="E18" s="7"/>
      <c r="F18" s="6"/>
      <c r="G18" s="6"/>
      <c r="H18" s="6"/>
    </row>
    <row r="19" spans="1:8">
      <c r="A19" s="6"/>
      <c r="B19" s="6"/>
      <c r="C19" s="6"/>
      <c r="D19" s="6"/>
      <c r="E19" s="7"/>
      <c r="F19" s="6"/>
      <c r="G19" s="6"/>
      <c r="H19" s="6"/>
    </row>
    <row r="20" spans="1:8">
      <c r="A20" s="6"/>
      <c r="B20" s="6"/>
      <c r="C20" s="6"/>
      <c r="D20" s="6"/>
      <c r="E20" s="7"/>
      <c r="F20" s="6"/>
      <c r="G20" s="6"/>
      <c r="H20" s="6"/>
    </row>
    <row r="21" spans="1:8">
      <c r="A21" s="6"/>
      <c r="B21" s="6"/>
      <c r="C21" s="6"/>
      <c r="D21" s="6"/>
      <c r="E21" s="7"/>
      <c r="F21" s="6"/>
      <c r="G21" s="6"/>
      <c r="H21" s="6"/>
    </row>
    <row r="22" spans="1:8">
      <c r="A22" s="6"/>
      <c r="B22" s="6"/>
      <c r="C22" s="6"/>
      <c r="D22" s="6"/>
      <c r="E22" s="7"/>
      <c r="F22" s="6"/>
      <c r="G22" s="6"/>
      <c r="H22" s="6"/>
    </row>
    <row r="23" spans="1:8">
      <c r="A23" s="6"/>
      <c r="B23" s="6"/>
      <c r="C23" s="6"/>
      <c r="D23" s="6"/>
      <c r="E23" s="7"/>
      <c r="F23" s="6"/>
      <c r="G23" s="6"/>
      <c r="H23" s="6"/>
    </row>
    <row r="24" spans="1:8">
      <c r="A24" s="6"/>
      <c r="B24" s="6"/>
      <c r="C24" s="6"/>
      <c r="D24" s="6"/>
      <c r="E24" s="7"/>
      <c r="F24" s="6"/>
      <c r="G24" s="6"/>
      <c r="H24" s="6"/>
    </row>
    <row r="25" spans="1:8">
      <c r="A25" s="6"/>
      <c r="B25" s="6"/>
      <c r="C25" s="6"/>
      <c r="D25" s="6"/>
      <c r="E25" s="7"/>
      <c r="F25" s="6"/>
      <c r="G25" s="6"/>
      <c r="H25" s="6"/>
    </row>
    <row r="26" spans="1:8">
      <c r="A26" s="6"/>
      <c r="B26" s="6"/>
      <c r="C26" s="8" t="s">
        <v>33</v>
      </c>
      <c r="D26" s="6"/>
      <c r="E26" s="7"/>
      <c r="F26" s="6"/>
      <c r="G26" s="6"/>
      <c r="H26" s="6"/>
    </row>
    <row r="28" spans="1:1">
      <c r="A28" t="s">
        <v>255</v>
      </c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HUAYUANYUAN</cp:lastModifiedBy>
  <dcterms:created xsi:type="dcterms:W3CDTF">2018-01-25T05:48:00Z</dcterms:created>
  <dcterms:modified xsi:type="dcterms:W3CDTF">2020-01-31T07:34:58Z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