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1555" windowHeight="9180" tabRatio="817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definedNames>
    <definedName name="_xlnm._FilterDatabase" localSheetId="1" hidden="1">表二、部门收入总体情况表!$A$5:$M$123</definedName>
    <definedName name="_xlnm._FilterDatabase" localSheetId="5" hidden="1">表六、一般公共预算基本支出情况表!$A$4:$G$52</definedName>
    <definedName name="_xlnm.Print_Titles" localSheetId="1">表二、部门收入总体情况表!$4:$5</definedName>
    <definedName name="_xlnm.Print_Titles" localSheetId="5">表六、一般公共预算基本支出情况表!$4:$4</definedName>
    <definedName name="_xlnm.Print_Titles" localSheetId="2">表三、部门支出总体情况表!$4:$4</definedName>
    <definedName name="_xlnm.Print_Titles" localSheetId="4">表五、一般公共预算支出情况表!$4:$4</definedName>
  </definedNames>
  <calcPr calcId="125725"/>
</workbook>
</file>

<file path=xl/calcChain.xml><?xml version="1.0" encoding="utf-8"?>
<calcChain xmlns="http://schemas.openxmlformats.org/spreadsheetml/2006/main">
  <c r="E109" i="2"/>
  <c r="E115"/>
  <c r="E116"/>
  <c r="G11" i="10"/>
  <c r="D18" i="1"/>
  <c r="D21" s="1"/>
</calcChain>
</file>

<file path=xl/sharedStrings.xml><?xml version="1.0" encoding="utf-8"?>
<sst xmlns="http://schemas.openxmlformats.org/spreadsheetml/2006/main" count="2092" uniqueCount="731">
  <si>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</si>
  <si>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</si>
  <si>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</si>
  <si>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</si>
  <si>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</si>
  <si>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</si>
  <si>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</si>
  <si>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</si>
  <si>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</si>
  <si>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</si>
  <si>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</si>
  <si>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</si>
  <si>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</si>
  <si>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</si>
  <si>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</si>
  <si>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</si>
  <si>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</si>
  <si>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</si>
  <si>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</si>
  <si>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</si>
  <si>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</si>
  <si>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附属单位上缴收入</t>
  </si>
  <si>
    <t>医疗卫生与计划生育支出</t>
  </si>
  <si>
    <t>其他收入</t>
  </si>
  <si>
    <t>城乡社区支出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</si>
  <si>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</si>
  <si>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</si>
  <si>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</si>
  <si>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</si>
  <si>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</si>
  <si>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</si>
  <si>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</si>
  <si>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</si>
  <si>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</si>
  <si>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</si>
  <si>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</si>
  <si>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</si>
  <si>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</si>
  <si>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</si>
  <si>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</si>
  <si>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</si>
  <si>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</si>
  <si>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</si>
  <si>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</si>
  <si>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</si>
  <si>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</si>
  <si>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</si>
  <si>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</si>
  <si>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</si>
  <si>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</si>
  <si>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</si>
  <si>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</si>
  <si>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</si>
  <si>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</si>
  <si>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</si>
  <si>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</si>
  <si>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</si>
  <si>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（六）科学技术支出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</si>
  <si>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</si>
  <si>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</si>
  <si>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</si>
  <si>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</si>
  <si>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</si>
  <si>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</si>
  <si>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</si>
  <si>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</si>
  <si>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</si>
  <si>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</si>
  <si>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</si>
  <si>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</si>
  <si>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</si>
  <si>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</si>
  <si>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</si>
  <si>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</si>
  <si>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</si>
  <si>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工资福利支出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</si>
  <si>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</si>
  <si>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</si>
  <si>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</si>
  <si>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</si>
  <si>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</si>
  <si>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</si>
  <si>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</si>
  <si>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</si>
  <si>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</si>
  <si>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</si>
  <si>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</si>
  <si>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</si>
  <si>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</si>
  <si>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</si>
  <si>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</si>
  <si>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</si>
  <si>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</si>
  <si>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</si>
  <si>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</si>
  <si>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</si>
  <si>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</si>
  <si>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</si>
  <si>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</si>
  <si>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</si>
  <si>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</si>
  <si>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</si>
  <si>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</si>
  <si>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</si>
  <si>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</si>
  <si>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</si>
  <si>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</si>
  <si>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</si>
  <si>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</si>
  <si>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</si>
  <si>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</si>
  <si>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</si>
  <si>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</si>
  <si>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2020年预算数</t>
    <phoneticPr fontId="1" type="noConversion"/>
  </si>
  <si>
    <t>工资奖金津补贴</t>
    <phoneticPr fontId="32" type="noConversion"/>
  </si>
  <si>
    <t>基本工资</t>
    <phoneticPr fontId="32" type="noConversion"/>
  </si>
  <si>
    <t>津贴补贴</t>
    <phoneticPr fontId="32" type="noConversion"/>
  </si>
  <si>
    <t>奖金</t>
    <phoneticPr fontId="32" type="noConversion"/>
  </si>
  <si>
    <t>对个人和家庭的补助</t>
    <phoneticPr fontId="1" type="noConversion"/>
  </si>
  <si>
    <t>机关工资福利支出</t>
    <phoneticPr fontId="1" type="noConversion"/>
  </si>
  <si>
    <t>机关商品和服务支出</t>
    <phoneticPr fontId="1" type="noConversion"/>
  </si>
  <si>
    <t>商品和服务支出</t>
    <phoneticPr fontId="1" type="noConversion"/>
  </si>
  <si>
    <t>社会保障缴费</t>
    <phoneticPr fontId="32" type="noConversion"/>
  </si>
  <si>
    <t>机关事业单位基本养老保险缴费</t>
    <phoneticPr fontId="32" type="noConversion"/>
  </si>
  <si>
    <t>职业年金缴费</t>
    <phoneticPr fontId="32" type="noConversion"/>
  </si>
  <si>
    <t>其他社会保障缴费</t>
    <phoneticPr fontId="32" type="noConversion"/>
  </si>
  <si>
    <t>住房公积金</t>
    <phoneticPr fontId="32" type="noConversion"/>
  </si>
  <si>
    <t>其他工资福利支出</t>
    <phoneticPr fontId="32" type="noConversion"/>
  </si>
  <si>
    <t>办公经费</t>
    <phoneticPr fontId="32" type="noConversion"/>
  </si>
  <si>
    <t>其他交通费用</t>
    <phoneticPr fontId="32" type="noConversion"/>
  </si>
  <si>
    <t>办公费</t>
    <phoneticPr fontId="32" type="noConversion"/>
  </si>
  <si>
    <t>水费</t>
    <phoneticPr fontId="32" type="noConversion"/>
  </si>
  <si>
    <t>电费</t>
    <phoneticPr fontId="32" type="noConversion"/>
  </si>
  <si>
    <t>邮电费</t>
    <phoneticPr fontId="32" type="noConversion"/>
  </si>
  <si>
    <t>取暖费</t>
    <phoneticPr fontId="32" type="noConversion"/>
  </si>
  <si>
    <t>差旅费</t>
    <phoneticPr fontId="32" type="noConversion"/>
  </si>
  <si>
    <t>维修（护）费</t>
    <phoneticPr fontId="32" type="noConversion"/>
  </si>
  <si>
    <t>会议费</t>
    <phoneticPr fontId="32" type="noConversion"/>
  </si>
  <si>
    <t>培训费</t>
    <phoneticPr fontId="32" type="noConversion"/>
  </si>
  <si>
    <t>公务接待费</t>
    <phoneticPr fontId="32" type="noConversion"/>
  </si>
  <si>
    <t>工会经费</t>
    <phoneticPr fontId="32" type="noConversion"/>
  </si>
  <si>
    <t>福利费</t>
    <phoneticPr fontId="32" type="noConversion"/>
  </si>
  <si>
    <t>公务用车运行维护费</t>
    <phoneticPr fontId="32" type="noConversion"/>
  </si>
  <si>
    <t>其他商品和服务支出</t>
    <phoneticPr fontId="32" type="noConversion"/>
  </si>
  <si>
    <t>离退休费</t>
    <phoneticPr fontId="32" type="noConversion"/>
  </si>
  <si>
    <t>离休费</t>
    <phoneticPr fontId="32" type="noConversion"/>
  </si>
  <si>
    <t>退休费</t>
    <phoneticPr fontId="32" type="noConversion"/>
  </si>
  <si>
    <t>其他对个人和家庭的补助</t>
    <phoneticPr fontId="32" type="noConversion"/>
  </si>
  <si>
    <t>社会福利和救助</t>
    <phoneticPr fontId="32" type="noConversion"/>
  </si>
  <si>
    <t>奖励金</t>
    <phoneticPr fontId="32" type="noConversion"/>
  </si>
  <si>
    <t>住房保障支出</t>
    <phoneticPr fontId="1" type="noConversion"/>
  </si>
  <si>
    <t>201</t>
  </si>
  <si>
    <t>20101</t>
  </si>
  <si>
    <t>人大事务</t>
  </si>
  <si>
    <t>2010199</t>
  </si>
  <si>
    <t>其他人大事务支出</t>
  </si>
  <si>
    <t>政协事务</t>
  </si>
  <si>
    <t>其他政协事务支出</t>
  </si>
  <si>
    <t>政府办公厅（室）及相关机构事务</t>
  </si>
  <si>
    <t>其他政府办公厅（室）及相关机构事务支出</t>
  </si>
  <si>
    <t>统计信息事务</t>
  </si>
  <si>
    <t>专项统计业务</t>
  </si>
  <si>
    <t>专项普查活动</t>
  </si>
  <si>
    <t>其他统计信息事务支出</t>
  </si>
  <si>
    <t>财政事务</t>
  </si>
  <si>
    <t>其他财政事务支出</t>
  </si>
  <si>
    <t>纪检监察事务</t>
  </si>
  <si>
    <t>其他纪检监察事务支出</t>
  </si>
  <si>
    <t>民主党派及工商联事务</t>
  </si>
  <si>
    <t>其他民主党派及工商联事务支出</t>
  </si>
  <si>
    <t>群众团体事务</t>
  </si>
  <si>
    <t>其他群众团体事务支出</t>
  </si>
  <si>
    <t>组织事务</t>
  </si>
  <si>
    <t>其他组织事务支出</t>
  </si>
  <si>
    <t>宣传事务</t>
  </si>
  <si>
    <t>其他宣传事务支出</t>
  </si>
  <si>
    <t>国防动员</t>
  </si>
  <si>
    <t>兵役征集</t>
  </si>
  <si>
    <t>人民防空</t>
  </si>
  <si>
    <t>民兵</t>
  </si>
  <si>
    <t>司法</t>
  </si>
  <si>
    <t>基层司法业务</t>
  </si>
  <si>
    <t>普法宣传</t>
  </si>
  <si>
    <t>其他公共安全支出</t>
  </si>
  <si>
    <t>普通教育</t>
  </si>
  <si>
    <t>学前教育</t>
  </si>
  <si>
    <t>进修及培训</t>
  </si>
  <si>
    <t>培训支出</t>
  </si>
  <si>
    <t>其他教育支出</t>
  </si>
  <si>
    <t>科学技术普及</t>
  </si>
  <si>
    <t>科普活动</t>
  </si>
  <si>
    <t>文化旅游体育与传媒支出</t>
  </si>
  <si>
    <t>文化和旅游</t>
  </si>
  <si>
    <t>群众文化</t>
  </si>
  <si>
    <t>体育</t>
  </si>
  <si>
    <t>群众体育</t>
  </si>
  <si>
    <t>人力资源和社会保障管理事务</t>
  </si>
  <si>
    <t>劳动保障监察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</si>
  <si>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</si>
  <si>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</si>
  <si>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</si>
  <si>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</si>
  <si>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</si>
  <si>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</si>
  <si>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</si>
  <si>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其他行政事业单位养老支出</t>
  </si>
  <si>
    <t>就业补助</t>
  </si>
  <si>
    <t>公益性岗位补贴</t>
  </si>
  <si>
    <t>抚恤</t>
  </si>
  <si>
    <t>死亡抚恤</t>
  </si>
  <si>
    <t>伤残抚恤</t>
  </si>
  <si>
    <t>义务兵优待</t>
  </si>
  <si>
    <t>其他优抚支出</t>
  </si>
  <si>
    <t>退役安置</t>
  </si>
  <si>
    <t>军队移交政府的离退休人员安置</t>
  </si>
  <si>
    <t>社会福利</t>
  </si>
  <si>
    <t>儿童福利</t>
  </si>
  <si>
    <t>老年福利</t>
  </si>
  <si>
    <t>残疾人事业</t>
  </si>
  <si>
    <t>残疾人康复</t>
  </si>
  <si>
    <t>残疾人就业和扶贫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</si>
  <si>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</si>
  <si>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</si>
  <si>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</si>
  <si>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</si>
  <si>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</si>
  <si>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</si>
  <si>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临时救助</t>
  </si>
  <si>
    <t>临时救助支出</t>
  </si>
  <si>
    <t>特困人员救助供养</t>
  </si>
  <si>
    <t>城市特困人员救助供养支出</t>
  </si>
  <si>
    <t>其他生活救助</t>
  </si>
  <si>
    <t>其他城市生活救助</t>
  </si>
  <si>
    <t>退役军人管理事务</t>
  </si>
  <si>
    <t>其他退役军人事务管理支出</t>
  </si>
  <si>
    <t>其他社会保障和就业支出</t>
  </si>
  <si>
    <t>卫生健康支出</t>
  </si>
  <si>
    <t>卫生健康管理事务</t>
  </si>
  <si>
    <t>其他卫生健康管理事务支出</t>
  </si>
  <si>
    <t>计划生育事务</t>
  </si>
  <si>
    <t>其他计划生育事务支出</t>
  </si>
  <si>
    <t>行政事业单位医疗</t>
  </si>
  <si>
    <t>行政单位医疗</t>
  </si>
  <si>
    <t>其他行政事业单位医疗支出</t>
  </si>
  <si>
    <t>医疗救助</t>
  </si>
  <si>
    <t>城乡医疗救助</t>
  </si>
  <si>
    <t>其他医疗救助支出</t>
  </si>
  <si>
    <t>城乡社区管理事务</t>
  </si>
  <si>
    <t>城管执法</t>
  </si>
  <si>
    <t>其他城乡社区管理事务支出</t>
  </si>
  <si>
    <t>城乡社区环境卫生</t>
  </si>
  <si>
    <t>其他城乡社区支出</t>
  </si>
  <si>
    <t>住房保障支出</t>
  </si>
  <si>
    <t>保障性安居工程支出</t>
  </si>
  <si>
    <t>其他保障性安居工程支出</t>
  </si>
  <si>
    <t>住房改革支出</t>
  </si>
  <si>
    <t>住房公积金</t>
  </si>
  <si>
    <t>购房补贴</t>
  </si>
  <si>
    <t>一、本年支出</t>
    <phoneticPr fontId="1" type="noConversion"/>
  </si>
  <si>
    <t xml:space="preserve">  （一）一般公共预算拨款</t>
    <phoneticPr fontId="1" type="noConversion"/>
  </si>
  <si>
    <t>（一）一般公共服务支出</t>
    <phoneticPr fontId="1" type="noConversion"/>
  </si>
  <si>
    <t xml:space="preserve">  （二）政府性基金预算拨款</t>
    <phoneticPr fontId="1" type="noConversion"/>
  </si>
  <si>
    <t>（三）国防支出</t>
    <phoneticPr fontId="1" type="noConversion"/>
  </si>
  <si>
    <t>（四）公共安全支出</t>
    <phoneticPr fontId="1" type="noConversion"/>
  </si>
  <si>
    <t>（五）教育支出</t>
    <phoneticPr fontId="1" type="noConversion"/>
  </si>
  <si>
    <t>二、结转下年</t>
    <phoneticPr fontId="1" type="noConversion"/>
  </si>
  <si>
    <t>（七）文化体育与传媒支出</t>
    <phoneticPr fontId="1" type="noConversion"/>
  </si>
  <si>
    <t>（八）社会保障和就业支出</t>
    <phoneticPr fontId="1" type="noConversion"/>
  </si>
  <si>
    <t>（十）卫生健康支出</t>
    <phoneticPr fontId="1" type="noConversion"/>
  </si>
  <si>
    <t>（十二）城乡社区支出</t>
    <phoneticPr fontId="1" type="noConversion"/>
  </si>
  <si>
    <t>（二十一）住房保障支出</t>
    <phoneticPr fontId="1" type="noConversion"/>
  </si>
  <si>
    <t/>
  </si>
  <si>
    <t xml:space="preserve">  人大事务</t>
  </si>
  <si>
    <t xml:space="preserve">    其他人大事务支出</t>
  </si>
  <si>
    <t>其他商品和服务支出</t>
  </si>
  <si>
    <t>30299</t>
  </si>
  <si>
    <t>人大工作经费</t>
  </si>
  <si>
    <t xml:space="preserve">  政协事务</t>
  </si>
  <si>
    <t>2010299</t>
  </si>
  <si>
    <t xml:space="preserve">    其他政协事务支出</t>
  </si>
  <si>
    <t>政协工作经费</t>
  </si>
  <si>
    <t xml:space="preserve">  政府办公厅（室）及相关机构事务</t>
  </si>
  <si>
    <t>2010301</t>
  </si>
  <si>
    <t xml:space="preserve">    行政运行</t>
  </si>
  <si>
    <t>工资奖金津补贴</t>
  </si>
  <si>
    <t>30101</t>
  </si>
  <si>
    <t>人员支出（在职统发）_基本工资</t>
  </si>
  <si>
    <t>30102</t>
  </si>
  <si>
    <t>人员支出（在职统发）_津贴补贴</t>
  </si>
  <si>
    <t>30103</t>
  </si>
  <si>
    <t>奖金</t>
  </si>
  <si>
    <t>人员支出（在职统发）_奖金</t>
  </si>
  <si>
    <t>其他工资福利支出</t>
  </si>
  <si>
    <t>30199</t>
  </si>
  <si>
    <t>人员支出（在职统发）_其他工资福利支出</t>
  </si>
  <si>
    <t>社会保障缴费</t>
  </si>
  <si>
    <t>30112</t>
  </si>
  <si>
    <t>其他社会保障缴费</t>
  </si>
  <si>
    <t>人员支出（在职非统发）_其他社会保障缴费</t>
  </si>
  <si>
    <t>对个人和家庭补助支出（在职统发）_津贴补贴</t>
  </si>
  <si>
    <t>办公经费</t>
  </si>
  <si>
    <t>30239</t>
  </si>
  <si>
    <t>其他交通费用</t>
  </si>
  <si>
    <t>对个人和家庭补助支出（在职统发）_其他交通费用</t>
  </si>
  <si>
    <t>其他对个人和家庭的补助</t>
  </si>
  <si>
    <t>30399</t>
  </si>
  <si>
    <t>对个人和家庭补助支出（在职统发）_其他对个人和家庭的补助</t>
  </si>
  <si>
    <t>30201</t>
  </si>
  <si>
    <t>办公费</t>
  </si>
  <si>
    <t>日常公用支出（在职人员）_办公费</t>
  </si>
  <si>
    <t>30205</t>
  </si>
  <si>
    <t>水费</t>
  </si>
  <si>
    <t>日常公用支出（在职人员）_水费</t>
  </si>
  <si>
    <t>30206</t>
  </si>
  <si>
    <t>电费</t>
  </si>
  <si>
    <t>日常公用支出（在职人员）_电费</t>
  </si>
  <si>
    <t>30207</t>
  </si>
  <si>
    <t>邮电费</t>
  </si>
  <si>
    <t>日常公用支出（在职人员）_邮电费</t>
  </si>
  <si>
    <t>30208</t>
  </si>
  <si>
    <t>取暖费</t>
  </si>
  <si>
    <t>日常公用支出（在职人员）_取暖费</t>
  </si>
  <si>
    <t>30211</t>
  </si>
  <si>
    <t>差旅费</t>
  </si>
  <si>
    <t>日常公用支出（在职人员）_差旅费</t>
  </si>
  <si>
    <t>维修（护）费</t>
  </si>
  <si>
    <t>30213</t>
  </si>
  <si>
    <t>日常公用支出（在职人员）_维修（护）费</t>
  </si>
  <si>
    <t>会议费</t>
  </si>
  <si>
    <t>30215</t>
  </si>
  <si>
    <t>日常公用支出（在职人员）_会议费</t>
  </si>
  <si>
    <t>公务接待费</t>
  </si>
  <si>
    <t>30217</t>
  </si>
  <si>
    <t>日常公用支出（在职人员）_公务接待费</t>
  </si>
  <si>
    <t>30228</t>
  </si>
  <si>
    <t>工会经费</t>
  </si>
  <si>
    <t>日常公用支出（在职人员）_工会经费</t>
  </si>
  <si>
    <t>30229</t>
  </si>
  <si>
    <t>福利费</t>
  </si>
  <si>
    <t>日常公用支出（在职人员）_福利费</t>
  </si>
  <si>
    <t>公务用车运行维护费</t>
  </si>
  <si>
    <t>30231</t>
  </si>
  <si>
    <t>日常公用支出（在职人员）_公务用车运行维护费</t>
  </si>
  <si>
    <t>日常公用支出（在职人员）_其他商品和服务支出</t>
  </si>
  <si>
    <t>2010399</t>
  </si>
  <si>
    <t xml:space="preserve">    其他政府办公厅（室）及相关机构事务支出</t>
  </si>
  <si>
    <t>复转军人综合工作经费</t>
  </si>
  <si>
    <t>基层京台交流</t>
  </si>
  <si>
    <t>全响应经费</t>
  </si>
  <si>
    <t>委托业务费</t>
  </si>
  <si>
    <t>30227</t>
  </si>
  <si>
    <t>互联网接入终端移动办公服务费</t>
  </si>
  <si>
    <t>机关及社区IT运维外包服务费</t>
  </si>
  <si>
    <t>展览路网格化管理系统</t>
  </si>
  <si>
    <t>综合保障协调经费</t>
  </si>
  <si>
    <t>30214</t>
  </si>
  <si>
    <t>租赁费</t>
  </si>
  <si>
    <t>办公及业务用房租金</t>
  </si>
  <si>
    <t>办公及业务用房运行费</t>
  </si>
  <si>
    <t>运行管理费</t>
  </si>
  <si>
    <t>30209</t>
  </si>
  <si>
    <t>物业管理费</t>
  </si>
  <si>
    <t>机关物业管理费</t>
  </si>
  <si>
    <t>设备购置</t>
  </si>
  <si>
    <t>31002</t>
  </si>
  <si>
    <t>办公设备购置</t>
  </si>
  <si>
    <t>机关设备及办公家具购置</t>
  </si>
  <si>
    <t>招标中介费及专家费</t>
  </si>
  <si>
    <t>工程结算审核</t>
  </si>
  <si>
    <t>街道数据分中心建设项目尾款</t>
  </si>
  <si>
    <t>服务中心工作经费</t>
  </si>
  <si>
    <t>大型修缮</t>
  </si>
  <si>
    <t>31006</t>
  </si>
  <si>
    <t>文兴街一号装修尾款</t>
  </si>
  <si>
    <t>办公流程平台建设</t>
  </si>
  <si>
    <t xml:space="preserve">  统计信息事务</t>
  </si>
  <si>
    <t>2010599</t>
  </si>
  <si>
    <t xml:space="preserve">    其他统计信息事务支出</t>
  </si>
  <si>
    <t>统计调查工作经费</t>
  </si>
  <si>
    <t>2010505</t>
  </si>
  <si>
    <t xml:space="preserve">    专项统计业务</t>
  </si>
  <si>
    <t>统计年报定报工作经费</t>
  </si>
  <si>
    <t>2010507</t>
  </si>
  <si>
    <t xml:space="preserve">    专项普查活动</t>
  </si>
  <si>
    <t>第七次全国人口普查</t>
  </si>
  <si>
    <t>政务服务大厅建设经费</t>
  </si>
  <si>
    <t xml:space="preserve">  财政事务</t>
  </si>
  <si>
    <t>2010699</t>
  </si>
  <si>
    <t xml:space="preserve">    其他财政事务支出</t>
  </si>
  <si>
    <t>财政财务基础工作</t>
  </si>
  <si>
    <t>绩效工作购买服务</t>
  </si>
  <si>
    <t>内部审计购买服务</t>
  </si>
  <si>
    <t>OA升级维护尾款</t>
  </si>
  <si>
    <t>内部控制建设购买服务</t>
  </si>
  <si>
    <t xml:space="preserve">  纪检监察事务</t>
  </si>
  <si>
    <t>2011199</t>
  </si>
  <si>
    <t xml:space="preserve">    其他纪检监察事务支出</t>
  </si>
  <si>
    <t>纪检监察经费</t>
  </si>
  <si>
    <t xml:space="preserve">  民主党派及工商联事务</t>
  </si>
  <si>
    <t>2012899</t>
  </si>
  <si>
    <t xml:space="preserve">    其他民主党派及工商联事务支出</t>
  </si>
  <si>
    <t>地区统战工作经费</t>
  </si>
  <si>
    <t xml:space="preserve">  群众团体事务</t>
  </si>
  <si>
    <t>2012999</t>
  </si>
  <si>
    <t xml:space="preserve">    其他群众团体事务支出</t>
  </si>
  <si>
    <t>地区工会经费</t>
  </si>
  <si>
    <t>地区团建经费</t>
  </si>
  <si>
    <t>精准帮扶青少年购买服务</t>
  </si>
  <si>
    <t>妇联经费</t>
  </si>
  <si>
    <t xml:space="preserve">  组织事务</t>
  </si>
  <si>
    <t>2013299</t>
  </si>
  <si>
    <t xml:space="preserve">    其他组织事务支出</t>
  </si>
  <si>
    <t>党建及干部保障工作经费</t>
  </si>
  <si>
    <t>非公企业及商务楼宇党建经费</t>
  </si>
  <si>
    <t>社区党组织服务群众工作经费</t>
  </si>
  <si>
    <t>区委党校展览路街道分校建设</t>
  </si>
  <si>
    <t>党群服务中心建设运维及活动</t>
  </si>
  <si>
    <t>主题党日联谊活动</t>
  </si>
  <si>
    <t>组织人事工作经费</t>
  </si>
  <si>
    <t>党建引领工作经费</t>
  </si>
  <si>
    <t>全面从严治党党风廉政建设</t>
  </si>
  <si>
    <t xml:space="preserve">  宣传事务</t>
  </si>
  <si>
    <t>2013399</t>
  </si>
  <si>
    <t xml:space="preserve">    其他宣传事务支出</t>
  </si>
  <si>
    <t>宣传事务经费</t>
  </si>
  <si>
    <t>30202</t>
  </si>
  <si>
    <t>印刷费</t>
  </si>
  <si>
    <t>《展望》报印刷项目</t>
  </si>
  <si>
    <t>地区博物馆布展质保金</t>
  </si>
  <si>
    <t xml:space="preserve">  国防动员</t>
  </si>
  <si>
    <t>2030607</t>
  </si>
  <si>
    <t xml:space="preserve">    民兵</t>
  </si>
  <si>
    <t>民兵工作经费</t>
  </si>
  <si>
    <t>2030601</t>
  </si>
  <si>
    <t xml:space="preserve">    兵役征集</t>
  </si>
  <si>
    <t>征兵工作经费</t>
  </si>
  <si>
    <t>2030603</t>
  </si>
  <si>
    <t xml:space="preserve">    人民防空</t>
  </si>
  <si>
    <t>民防工作经费</t>
  </si>
  <si>
    <t xml:space="preserve">  司法</t>
  </si>
  <si>
    <t>2040604</t>
  </si>
  <si>
    <t xml:space="preserve">    基层司法业务</t>
  </si>
  <si>
    <t>司法业务经费</t>
  </si>
  <si>
    <t>专职司法社工经费</t>
  </si>
  <si>
    <t>人民调解中心服务费</t>
  </si>
  <si>
    <t>2040605</t>
  </si>
  <si>
    <t xml:space="preserve">    普法宣传</t>
  </si>
  <si>
    <t>普法宣传经费</t>
  </si>
  <si>
    <t xml:space="preserve">  其他公共安全支出</t>
  </si>
  <si>
    <t>2049901</t>
  </si>
  <si>
    <t xml:space="preserve">    其他公共安全支出</t>
  </si>
  <si>
    <t>维稳工作经费</t>
  </si>
  <si>
    <t xml:space="preserve">  普通教育</t>
  </si>
  <si>
    <t>2050201</t>
  </si>
  <si>
    <t xml:space="preserve">    学前教育</t>
  </si>
  <si>
    <t>幼儿园生均补贴</t>
  </si>
  <si>
    <t xml:space="preserve">  进修及培训</t>
  </si>
  <si>
    <t>2050803</t>
  </si>
  <si>
    <t xml:space="preserve">    培训支出</t>
  </si>
  <si>
    <t>培训费</t>
  </si>
  <si>
    <t>30216</t>
  </si>
  <si>
    <t>日常公用支出（在职人员）_培训费</t>
  </si>
  <si>
    <t>党员教育培训管理工作</t>
  </si>
  <si>
    <t xml:space="preserve">  其他教育支出</t>
  </si>
  <si>
    <t>2059999</t>
  </si>
  <si>
    <t xml:space="preserve">    其他教育支出</t>
  </si>
  <si>
    <t>社区教育经费</t>
  </si>
  <si>
    <t xml:space="preserve">  科学技术普及</t>
  </si>
  <si>
    <t>2060702</t>
  </si>
  <si>
    <t xml:space="preserve">    科普活动</t>
  </si>
  <si>
    <t>社区科普经费</t>
  </si>
  <si>
    <t xml:space="preserve">  文化和旅游</t>
  </si>
  <si>
    <t>2070109</t>
  </si>
  <si>
    <t xml:space="preserve">    群众文化</t>
  </si>
  <si>
    <t>社区文化经费</t>
  </si>
  <si>
    <t>特色阅读空间(书香驿站)运行</t>
  </si>
  <si>
    <t>“艺术家进社区”购买服务</t>
  </si>
  <si>
    <t xml:space="preserve">  体育</t>
  </si>
  <si>
    <t>2070308</t>
  </si>
  <si>
    <t xml:space="preserve">    群众体育</t>
  </si>
  <si>
    <t>社区体育经费</t>
  </si>
  <si>
    <t xml:space="preserve">  人力资源和社会保障管理事务</t>
  </si>
  <si>
    <t>2080105</t>
  </si>
  <si>
    <t xml:space="preserve">    劳动保障监察</t>
  </si>
  <si>
    <t>劳动保障经费</t>
  </si>
  <si>
    <t xml:space="preserve">  民政管理事务</t>
  </si>
  <si>
    <t>2080299</t>
  </si>
  <si>
    <t xml:space="preserve">    其他民政管理事务支出</t>
  </si>
  <si>
    <t>民生政策保障经费</t>
  </si>
  <si>
    <t>2080208</t>
  </si>
  <si>
    <t xml:space="preserve">    基层政权建设和社区治理</t>
  </si>
  <si>
    <t>社区建设经费</t>
  </si>
  <si>
    <t>社区公益事业专项补助资金</t>
  </si>
  <si>
    <t>社区通项目经费</t>
  </si>
  <si>
    <t>社区工作者人员经费</t>
  </si>
  <si>
    <t>社会福利和救助</t>
  </si>
  <si>
    <t>30305</t>
  </si>
  <si>
    <t>生活补助</t>
  </si>
  <si>
    <t>社区老积极分子和居委会不坐班委员人员经费</t>
  </si>
  <si>
    <t>社区办公及活动用房维修</t>
  </si>
  <si>
    <t xml:space="preserve">  行政事业单位养老支出</t>
  </si>
  <si>
    <t>2080505</t>
  </si>
  <si>
    <t xml:space="preserve">    机关事业单位基本养老保险缴费支出</t>
  </si>
  <si>
    <t>30108</t>
  </si>
  <si>
    <t>机关事业单位基本养老保险缴费</t>
  </si>
  <si>
    <t>人员支出（在职非统发）_机关事业单位基本养老保险缴费</t>
  </si>
  <si>
    <t>2080506</t>
  </si>
  <si>
    <t xml:space="preserve">    机关事业单位职业年金缴费支出</t>
  </si>
  <si>
    <t>30109</t>
  </si>
  <si>
    <t>职业年金缴费</t>
  </si>
  <si>
    <t>人员支出（在职非统发）_职业年金缴费</t>
  </si>
  <si>
    <t>2080501</t>
  </si>
  <si>
    <t xml:space="preserve">    行政单位离退休</t>
  </si>
  <si>
    <t>离退休费</t>
  </si>
  <si>
    <t>30301</t>
  </si>
  <si>
    <t>离休费</t>
  </si>
  <si>
    <t>对个人和家庭补助支出（离休统发）_离休费</t>
  </si>
  <si>
    <t>对个人和家庭补助支出（离休统发）_其他对个人和家庭的补助</t>
  </si>
  <si>
    <t>30302</t>
  </si>
  <si>
    <t>退休费</t>
  </si>
  <si>
    <t>对个人和家庭补助支出（离退休非统发）_退休费</t>
  </si>
  <si>
    <t>30309</t>
  </si>
  <si>
    <t>奖励金</t>
  </si>
  <si>
    <t>对个人和家庭补助支出（离退休非统发）_奖励金</t>
  </si>
  <si>
    <t>对个人和家庭补助支出（离退休非统发）_其他对个人和家庭的补助</t>
  </si>
  <si>
    <t>日常公用支出（离退休人员）_其他商品和服务支出</t>
  </si>
  <si>
    <t>2080599</t>
  </si>
  <si>
    <t xml:space="preserve">    其他行政事业单位养老支出</t>
  </si>
  <si>
    <t>离退休人员活动经费</t>
  </si>
  <si>
    <t>四就近工作管理经费</t>
  </si>
  <si>
    <t>幼儿园退休人员经费</t>
  </si>
  <si>
    <t>地退人员退休费及遗属补助</t>
  </si>
  <si>
    <t xml:space="preserve">  就业补助</t>
  </si>
  <si>
    <t>2080705</t>
  </si>
  <si>
    <t xml:space="preserve">    公益性岗位补贴</t>
  </si>
  <si>
    <t>公益性组织就业补助经费</t>
  </si>
  <si>
    <t xml:space="preserve">  抚恤</t>
  </si>
  <si>
    <t>2080899</t>
  </si>
  <si>
    <t xml:space="preserve">    其他优抚支出</t>
  </si>
  <si>
    <t>优抚工作经费</t>
  </si>
  <si>
    <t>2080802</t>
  </si>
  <si>
    <t xml:space="preserve">    伤残抚恤</t>
  </si>
  <si>
    <t>30304</t>
  </si>
  <si>
    <t>抚恤金</t>
  </si>
  <si>
    <t>优抚人员残疾抚恤金</t>
  </si>
  <si>
    <t>2080805</t>
  </si>
  <si>
    <t xml:space="preserve">    义务兵优待</t>
  </si>
  <si>
    <t>义务兵优待金</t>
  </si>
  <si>
    <t>2080801</t>
  </si>
  <si>
    <t xml:space="preserve">    死亡抚恤</t>
  </si>
  <si>
    <t>病故及牺牲抚恤</t>
  </si>
  <si>
    <t xml:space="preserve">  退役安置</t>
  </si>
  <si>
    <t>2080902</t>
  </si>
  <si>
    <t xml:space="preserve">    军队移交政府的离退休人员安置</t>
  </si>
  <si>
    <t>军移地人员离退休工资</t>
  </si>
  <si>
    <t xml:space="preserve">  社会福利</t>
  </si>
  <si>
    <t>2081001</t>
  </si>
  <si>
    <t xml:space="preserve">    儿童福利</t>
  </si>
  <si>
    <t>散居孤儿生活费</t>
  </si>
  <si>
    <t>2081002</t>
  </si>
  <si>
    <t xml:space="preserve">    老年福利</t>
  </si>
  <si>
    <t>无保障人员保险</t>
  </si>
  <si>
    <t>养老工作经费</t>
  </si>
  <si>
    <t>老龄工作购买服务</t>
  </si>
  <si>
    <t>养老照料中心及养老服务驿站房租</t>
  </si>
  <si>
    <t xml:space="preserve">  残疾人事业</t>
  </si>
  <si>
    <t>2081199</t>
  </si>
  <si>
    <t xml:space="preserve">    其他残疾人事业支出</t>
  </si>
  <si>
    <t>精神疾病患者监护人补贴</t>
  </si>
  <si>
    <t>2081107</t>
  </si>
  <si>
    <t xml:space="preserve">    残疾人生活和护理补贴</t>
  </si>
  <si>
    <t>残疾人两项补贴</t>
  </si>
  <si>
    <t>残疾人活动慰问经费</t>
  </si>
  <si>
    <t>2081105</t>
  </si>
  <si>
    <t xml:space="preserve">    残疾人就业和扶贫</t>
  </si>
  <si>
    <t>残疾人就业和帮扶补助经费</t>
  </si>
  <si>
    <t>2081104</t>
  </si>
  <si>
    <t xml:space="preserve">    残疾人康复</t>
  </si>
  <si>
    <t>残疾人康复经费</t>
  </si>
  <si>
    <t>残疾人温馨家园运行经费</t>
  </si>
  <si>
    <t xml:space="preserve">  红十字事业</t>
  </si>
  <si>
    <t>2081699</t>
  </si>
  <si>
    <t xml:space="preserve">    其他红十字事业支出</t>
  </si>
  <si>
    <t>地区红十字工作经费</t>
  </si>
  <si>
    <t xml:space="preserve">  最低生活保障</t>
  </si>
  <si>
    <t>2081901</t>
  </si>
  <si>
    <t xml:space="preserve">    城市最低生活保障金支出</t>
  </si>
  <si>
    <t>30306</t>
  </si>
  <si>
    <t>救济费</t>
  </si>
  <si>
    <t>低保人员低保金</t>
  </si>
  <si>
    <t xml:space="preserve">  临时救助</t>
  </si>
  <si>
    <t>2082001</t>
  </si>
  <si>
    <t xml:space="preserve">    临时救助支出</t>
  </si>
  <si>
    <t>低保及边缘人员临时救助</t>
  </si>
  <si>
    <t xml:space="preserve">  特困人员救助供养</t>
  </si>
  <si>
    <t>2082101</t>
  </si>
  <si>
    <t xml:space="preserve">    城市特困人员救助供养支出</t>
  </si>
  <si>
    <t>特困人员供养</t>
  </si>
  <si>
    <t>地区困难人员节日慰问</t>
  </si>
  <si>
    <t xml:space="preserve">  其他生活救助</t>
  </si>
  <si>
    <t>2082501</t>
  </si>
  <si>
    <t xml:space="preserve">    其他城市生活救助</t>
  </si>
  <si>
    <t>低保人员采暖补助</t>
  </si>
  <si>
    <t>低收入爱心卡生活补贴</t>
  </si>
  <si>
    <t>困难群众救助服务所</t>
  </si>
  <si>
    <t>自主救助</t>
  </si>
  <si>
    <t>慰问困难老知青</t>
  </si>
  <si>
    <t>地区无保障人员丧葬费</t>
  </si>
  <si>
    <t>特困儿童困难补贴</t>
  </si>
  <si>
    <t>优低保和分散供养特困人员集中供热采暖补贴</t>
  </si>
  <si>
    <t>低收入人员春节慰问</t>
  </si>
  <si>
    <t xml:space="preserve">  退役军人管理事务</t>
  </si>
  <si>
    <t>2082899</t>
  </si>
  <si>
    <t xml:space="preserve">    其他退役军人事务管理支出</t>
  </si>
  <si>
    <t>退役军人保障经费</t>
  </si>
  <si>
    <t xml:space="preserve">  其他社会保障和就业支出</t>
  </si>
  <si>
    <t>2089901</t>
  </si>
  <si>
    <t xml:space="preserve">    其他社会保障和就业支出</t>
  </si>
  <si>
    <t>社会保障工作经费</t>
  </si>
  <si>
    <t>社会化退休人员自采暖</t>
  </si>
  <si>
    <t>政务服务大厅服务费</t>
  </si>
  <si>
    <t xml:space="preserve">  卫生健康管理事务</t>
  </si>
  <si>
    <t>2100199</t>
  </si>
  <si>
    <t xml:space="preserve">    其他卫生健康管理事务支出</t>
  </si>
  <si>
    <t>地区卫生工作经费</t>
  </si>
  <si>
    <t xml:space="preserve">  计划生育事务</t>
  </si>
  <si>
    <t>2100799</t>
  </si>
  <si>
    <t xml:space="preserve">    其他计划生育事务支出</t>
  </si>
  <si>
    <t>计划生育家庭奖励</t>
  </si>
  <si>
    <t>计生宣传及特扶家庭帮扶工作</t>
  </si>
  <si>
    <t>失独家庭心理治疗康复课程</t>
  </si>
  <si>
    <t>特扶家庭居家养老支持体系</t>
  </si>
  <si>
    <t>灵动宝贝-婴幼儿早期教育指导活动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</si>
  <si>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</si>
  <si>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</si>
  <si>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</si>
  <si>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</si>
  <si>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</si>
  <si>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对个人和家庭补助支出（离退休非统发）_其他社会保障缴费</t>
  </si>
  <si>
    <t xml:space="preserve">  医疗救助</t>
  </si>
  <si>
    <t>2101399</t>
  </si>
  <si>
    <t xml:space="preserve">    其他医疗救助支出</t>
  </si>
  <si>
    <t>30307</t>
  </si>
  <si>
    <t>医疗费</t>
  </si>
  <si>
    <t>民政对象医疗补助</t>
  </si>
  <si>
    <t>退养人员药费</t>
  </si>
  <si>
    <t>2101301</t>
  </si>
  <si>
    <t xml:space="preserve">    城乡医疗救助</t>
  </si>
  <si>
    <t>低收入人员医疗救助金</t>
  </si>
  <si>
    <t>老积极分老党员药费</t>
  </si>
  <si>
    <t xml:space="preserve">  城乡社区管理事务</t>
  </si>
  <si>
    <t>2120104</t>
  </si>
  <si>
    <t xml:space="preserve">    城管执法</t>
  </si>
  <si>
    <t>城管执法聘用司机服务费</t>
  </si>
  <si>
    <t>2120199</t>
  </si>
  <si>
    <t xml:space="preserve">    其他城乡社区管理事务支出</t>
  </si>
  <si>
    <t>背街小巷准物业管理费</t>
  </si>
  <si>
    <t>工程项目设计费</t>
  </si>
  <si>
    <t>工程项目造价咨询费</t>
  </si>
  <si>
    <t>工程项目监理费</t>
  </si>
  <si>
    <t>30226</t>
  </si>
  <si>
    <t>劳务费</t>
  </si>
  <si>
    <t>工程项目招标评审专家费</t>
  </si>
  <si>
    <t>城管执法一队日常执法保障</t>
  </si>
  <si>
    <t>执法一队执法安保服务</t>
  </si>
  <si>
    <t>城管执法二队日常执法保障</t>
  </si>
  <si>
    <t>执法二队执法安保服务</t>
  </si>
  <si>
    <t>城管执法三队日常执法保障</t>
  </si>
  <si>
    <t>北站地区维稳保安服务</t>
  </si>
  <si>
    <t xml:space="preserve">  城乡社区环境卫生</t>
  </si>
  <si>
    <t>2120501</t>
  </si>
  <si>
    <t xml:space="preserve">    城乡社区环境卫生</t>
  </si>
  <si>
    <t>垃圾分类工作</t>
  </si>
  <si>
    <t>地区绿化工作</t>
  </si>
  <si>
    <t>地区保洁工作</t>
  </si>
  <si>
    <t xml:space="preserve">  其他城乡社区支出</t>
  </si>
  <si>
    <t>2129901</t>
  </si>
  <si>
    <t xml:space="preserve">    其他城乡社区支出</t>
  </si>
  <si>
    <t>地区综治经费</t>
  </si>
  <si>
    <t>西直门地区综合治理经费</t>
  </si>
  <si>
    <t>地区安全生产经费</t>
  </si>
  <si>
    <t>信访法律咨询</t>
  </si>
  <si>
    <t>地区保安服务费</t>
  </si>
  <si>
    <t>地区管委会经费</t>
  </si>
  <si>
    <t>城市管理工作经费</t>
  </si>
  <si>
    <t>楼道保洁工作</t>
  </si>
  <si>
    <t>工程质保金</t>
  </si>
  <si>
    <t>食品药品监督管理经费</t>
  </si>
  <si>
    <t>平安志愿者服装及标识制作</t>
  </si>
  <si>
    <t>治安巡防队经费</t>
  </si>
  <si>
    <t>技防经费</t>
  </si>
  <si>
    <t>巡防队员住宿房租</t>
  </si>
  <si>
    <t>地区拆违整治经费及2019年尾款</t>
  </si>
  <si>
    <t>31003</t>
  </si>
  <si>
    <t>专用设备购置</t>
  </si>
  <si>
    <t>电动车充电柜购置</t>
  </si>
  <si>
    <t xml:space="preserve">  保障性安居工程支出</t>
  </si>
  <si>
    <t>2210199</t>
  </si>
  <si>
    <t xml:space="preserve">    其他保障性安居工程支出</t>
  </si>
  <si>
    <t>住房保障工作经费</t>
  </si>
  <si>
    <t xml:space="preserve">  住房改革支出</t>
  </si>
  <si>
    <t>2210203</t>
  </si>
  <si>
    <t xml:space="preserve">    购房补贴</t>
  </si>
  <si>
    <t>对个人和家庭补助支出（在职非统发）_津贴补贴</t>
  </si>
  <si>
    <t>2210201</t>
  </si>
  <si>
    <t xml:space="preserve">    住房公积金</t>
  </si>
  <si>
    <t>30113</t>
  </si>
  <si>
    <t>对个人和家庭补助支出（在职非统发）_住房公积金</t>
  </si>
  <si>
    <t>其他资金</t>
  </si>
  <si>
    <t>街道统筹发展专项资金</t>
  </si>
  <si>
    <t>预算内</t>
  </si>
  <si>
    <t>267001</t>
  </si>
  <si>
    <t>北京市西城区人民政府展览路街道办事处</t>
  </si>
  <si>
    <t>2070199</t>
  </si>
  <si>
    <t>50299</t>
  </si>
  <si>
    <t>京财科文指[2019]2152号 三馆一站免费开放补助资金</t>
  </si>
  <si>
    <t>京财科文指［2019］2152号</t>
  </si>
  <si>
    <t>50901</t>
  </si>
  <si>
    <t>京财社指[2019]2166号 孤儿成年安置</t>
  </si>
  <si>
    <t>京财社指［2019］2166号</t>
  </si>
  <si>
    <t>2081099</t>
  </si>
  <si>
    <t>京财社指[2019]2166号 离休干部高龄养老社区“四就近”</t>
  </si>
  <si>
    <t>50999</t>
  </si>
  <si>
    <t>京财社指[2019]2166号 提前下达2020年送温暖资金</t>
  </si>
  <si>
    <t>2130305</t>
  </si>
  <si>
    <t>京财农指[2019]2137号 2020年水务改革发展专项资金</t>
  </si>
  <si>
    <t>京财农指［2019］2137号</t>
  </si>
  <si>
    <t>2296002</t>
  </si>
  <si>
    <t>京财社指[2019]2167号 福彩公益金转移支付-因素法</t>
  </si>
  <si>
    <t>京财社指［2019］2167号</t>
  </si>
  <si>
    <t>用于社会福利的彩票公益金支出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</si>
</sst>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"/>
    <numFmt numFmtId="177" formatCode="#,##0.00_);[Red]\(#,##0.00\)"/>
    <numFmt numFmtId="178" formatCode="#,##0.00_ "/>
  </numFmts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indexed="72"/>
      <name val="SimSun"/>
      <charset val="134"/>
    </font>
    <font>
      <b/>
      <sz val="9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0" fontId="29" fillId="0" borderId="0" xfId="0" applyFont="1" applyAlignment="1"/>
    <xf numFmtId="0" fontId="29" fillId="0" borderId="0" xfId="0" applyFont="1">
      <alignment vertical="center"/>
    </xf>
    <xf numFmtId="0" fontId="30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/>
    </xf>
    <xf numFmtId="176" fontId="32" fillId="0" borderId="5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176" fontId="34" fillId="0" borderId="5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0" fontId="0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43" fontId="6" fillId="0" borderId="2" xfId="1" applyFont="1" applyBorder="1" applyAlignment="1">
      <alignment horizontal="right" vertical="center"/>
    </xf>
    <xf numFmtId="43" fontId="6" fillId="0" borderId="2" xfId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left" vertical="center"/>
    </xf>
    <xf numFmtId="43" fontId="6" fillId="3" borderId="2" xfId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43" fontId="8" fillId="0" borderId="2" xfId="1" applyFont="1" applyBorder="1" applyAlignment="1">
      <alignment horizontal="right" vertical="center"/>
    </xf>
    <xf numFmtId="0" fontId="29" fillId="0" borderId="2" xfId="0" applyFont="1" applyBorder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 wrapText="1"/>
    </xf>
    <xf numFmtId="4" fontId="36" fillId="0" borderId="9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left" vertical="center" wrapText="1"/>
    </xf>
    <xf numFmtId="0" fontId="37" fillId="0" borderId="2" xfId="0" applyNumberFormat="1" applyFont="1" applyFill="1" applyBorder="1" applyAlignment="1">
      <alignment horizontal="left" vertical="center" wrapText="1"/>
    </xf>
    <xf numFmtId="4" fontId="37" fillId="0" borderId="2" xfId="0" applyNumberFormat="1" applyFont="1" applyFill="1" applyBorder="1" applyAlignment="1">
      <alignment horizontal="right" vertical="center" wrapText="1"/>
    </xf>
    <xf numFmtId="1" fontId="37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right" vertical="center"/>
    </xf>
    <xf numFmtId="178" fontId="31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8" fontId="9" fillId="4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3" fontId="24" fillId="0" borderId="2" xfId="1" applyFont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43" fontId="6" fillId="0" borderId="2" xfId="1" applyFon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4" fontId="28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G23" sqref="G23"/>
    </sheetView>
  </sheetViews>
  <sheetFormatPr defaultColWidth="9" defaultRowHeight="13.5"/>
  <cols>
    <col min="1" max="1" width="24.75" style="1" customWidth="1"/>
    <col min="2" max="2" width="15.875" style="1" customWidth="1"/>
    <col min="3" max="3" width="22.62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48" t="s">
        <v>93</v>
      </c>
    </row>
    <row r="2" spans="1:4" ht="28.15" customHeight="1">
      <c r="A2" s="109" t="s">
        <v>32</v>
      </c>
      <c r="B2" s="109"/>
      <c r="C2" s="109"/>
      <c r="D2" s="109"/>
    </row>
    <row r="3" spans="1:4" ht="12.95" customHeight="1">
      <c r="A3" s="110" t="s">
        <v>0</v>
      </c>
      <c r="B3" s="110"/>
      <c r="C3" s="110"/>
      <c r="D3" s="110"/>
    </row>
    <row r="4" spans="1:4" ht="20.25" customHeight="1">
      <c r="A4" s="41" t="s">
        <v>1</v>
      </c>
      <c r="B4" s="41" t="s">
        <v>2</v>
      </c>
      <c r="C4" s="41" t="s">
        <v>3</v>
      </c>
      <c r="D4" s="41" t="s">
        <v>4</v>
      </c>
    </row>
    <row r="5" spans="1:4" ht="20.25" customHeight="1">
      <c r="A5" s="42" t="s">
        <v>5</v>
      </c>
      <c r="B5" s="43">
        <v>379624730.32999998</v>
      </c>
      <c r="C5" s="42" t="s">
        <v>6</v>
      </c>
      <c r="D5" s="43">
        <v>125496502.40000001</v>
      </c>
    </row>
    <row r="6" spans="1:4" ht="20.25" customHeight="1">
      <c r="A6" s="42" t="s">
        <v>7</v>
      </c>
      <c r="B6" s="60">
        <v>0</v>
      </c>
      <c r="C6" s="42" t="s">
        <v>9</v>
      </c>
      <c r="D6" s="43">
        <v>271600</v>
      </c>
    </row>
    <row r="7" spans="1:4" ht="20.25" customHeight="1">
      <c r="A7" s="42" t="s">
        <v>8</v>
      </c>
      <c r="B7" s="60">
        <v>0</v>
      </c>
      <c r="C7" s="42" t="s">
        <v>11</v>
      </c>
      <c r="D7" s="43">
        <v>1384615</v>
      </c>
    </row>
    <row r="8" spans="1:4" ht="20.25" customHeight="1">
      <c r="A8" s="42" t="s">
        <v>10</v>
      </c>
      <c r="B8" s="60">
        <v>0</v>
      </c>
      <c r="C8" s="42" t="s">
        <v>13</v>
      </c>
      <c r="D8" s="43">
        <v>1585670</v>
      </c>
    </row>
    <row r="9" spans="1:4" ht="20.25" customHeight="1">
      <c r="A9" s="42" t="s">
        <v>12</v>
      </c>
      <c r="B9" s="60">
        <v>0</v>
      </c>
      <c r="C9" s="42" t="s">
        <v>15</v>
      </c>
      <c r="D9" s="43">
        <v>82000</v>
      </c>
    </row>
    <row r="10" spans="1:4" ht="20.25" customHeight="1">
      <c r="A10" s="42" t="s">
        <v>14</v>
      </c>
      <c r="B10" s="60">
        <v>0</v>
      </c>
      <c r="C10" s="42" t="s">
        <v>17</v>
      </c>
      <c r="D10" s="43">
        <v>1050700</v>
      </c>
    </row>
    <row r="11" spans="1:4" ht="20.25" customHeight="1">
      <c r="A11" s="42" t="s">
        <v>16</v>
      </c>
      <c r="B11" s="60">
        <v>0</v>
      </c>
      <c r="C11" s="42" t="s">
        <v>19</v>
      </c>
      <c r="D11" s="43">
        <v>123646402.79000001</v>
      </c>
    </row>
    <row r="12" spans="1:4" ht="29.25" customHeight="1">
      <c r="A12" s="42" t="s">
        <v>18</v>
      </c>
      <c r="B12" s="60">
        <v>0</v>
      </c>
      <c r="C12" s="42" t="s">
        <v>22</v>
      </c>
      <c r="D12" s="43">
        <v>12849193.34</v>
      </c>
    </row>
    <row r="13" spans="1:4" ht="20.25" customHeight="1">
      <c r="A13" s="42" t="s">
        <v>20</v>
      </c>
      <c r="B13" s="60">
        <v>0</v>
      </c>
      <c r="C13" s="42" t="s">
        <v>24</v>
      </c>
      <c r="D13" s="43">
        <v>125249794.23999999</v>
      </c>
    </row>
    <row r="14" spans="1:4" ht="20.25" customHeight="1">
      <c r="A14" s="42" t="s">
        <v>21</v>
      </c>
      <c r="B14" s="60">
        <v>0</v>
      </c>
      <c r="C14" s="42" t="s">
        <v>150</v>
      </c>
      <c r="D14" s="43">
        <v>12760252.560000001</v>
      </c>
    </row>
    <row r="15" spans="1:4" ht="20.25" customHeight="1">
      <c r="A15" s="42" t="s">
        <v>23</v>
      </c>
      <c r="B15" s="43">
        <v>24752000</v>
      </c>
      <c r="C15" s="42"/>
      <c r="D15" s="43"/>
    </row>
    <row r="16" spans="1:4" ht="20.25" customHeight="1">
      <c r="A16" s="42"/>
      <c r="B16" s="43"/>
      <c r="C16" s="42"/>
      <c r="D16" s="43"/>
    </row>
    <row r="17" spans="1:4" ht="20.25" customHeight="1">
      <c r="A17" s="42"/>
      <c r="B17" s="43"/>
      <c r="C17" s="42"/>
      <c r="D17" s="43"/>
    </row>
    <row r="18" spans="1:4" ht="20.25" customHeight="1">
      <c r="A18" s="44" t="s">
        <v>25</v>
      </c>
      <c r="B18" s="43">
        <v>404376730.32999998</v>
      </c>
      <c r="C18" s="45" t="s">
        <v>26</v>
      </c>
      <c r="D18" s="43">
        <f>SUM(D5:D17)</f>
        <v>404376730.32999998</v>
      </c>
    </row>
    <row r="19" spans="1:4" ht="20.25" customHeight="1">
      <c r="A19" s="42" t="s">
        <v>27</v>
      </c>
      <c r="B19" s="60">
        <v>0</v>
      </c>
      <c r="C19" s="46"/>
      <c r="D19" s="47"/>
    </row>
    <row r="20" spans="1:4" ht="20.25" customHeight="1">
      <c r="A20" s="42" t="s">
        <v>28</v>
      </c>
      <c r="B20" s="60">
        <v>0</v>
      </c>
      <c r="C20" s="46" t="s">
        <v>29</v>
      </c>
      <c r="D20" s="43">
        <v>0</v>
      </c>
    </row>
    <row r="21" spans="1:4" ht="20.25" customHeight="1">
      <c r="A21" s="44" t="s">
        <v>30</v>
      </c>
      <c r="B21" s="43">
        <v>404376730.32999998</v>
      </c>
      <c r="C21" s="44" t="s">
        <v>31</v>
      </c>
      <c r="D21" s="43">
        <f>D18</f>
        <v>404376730.32999998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10" sqref="A10:H10"/>
    </sheetView>
  </sheetViews>
  <sheetFormatPr defaultRowHeight="13.5"/>
  <cols>
    <col min="2" max="2" width="32.25" customWidth="1"/>
    <col min="6" max="6" width="30.375" customWidth="1"/>
    <col min="7" max="7" width="16.25" customWidth="1"/>
    <col min="8" max="8" width="13.875" customWidth="1"/>
  </cols>
  <sheetData>
    <row r="1" spans="1:8" ht="19.5" customHeight="1">
      <c r="A1" s="49" t="s">
        <v>109</v>
      </c>
    </row>
    <row r="2" spans="1:8" ht="20.25">
      <c r="A2" s="125" t="s">
        <v>108</v>
      </c>
      <c r="B2" s="125"/>
      <c r="C2" s="125"/>
      <c r="D2" s="125"/>
      <c r="E2" s="125"/>
      <c r="F2" s="125"/>
      <c r="G2" s="125"/>
      <c r="H2" s="125"/>
    </row>
    <row r="3" spans="1:8">
      <c r="A3" s="50"/>
      <c r="B3" s="50"/>
      <c r="D3" s="51"/>
      <c r="E3" s="51"/>
      <c r="F3" s="51"/>
      <c r="G3" s="51" t="s">
        <v>0</v>
      </c>
      <c r="H3" s="51"/>
    </row>
    <row r="4" spans="1:8" ht="24">
      <c r="A4" s="11" t="s">
        <v>103</v>
      </c>
      <c r="B4" s="11" t="s">
        <v>104</v>
      </c>
      <c r="C4" s="11" t="s">
        <v>105</v>
      </c>
      <c r="D4" s="11" t="s">
        <v>72</v>
      </c>
      <c r="E4" s="11" t="s">
        <v>110</v>
      </c>
      <c r="F4" s="11" t="s">
        <v>74</v>
      </c>
      <c r="G4" s="11" t="s">
        <v>106</v>
      </c>
      <c r="H4" s="11" t="s">
        <v>107</v>
      </c>
    </row>
    <row r="5" spans="1:8" ht="35.1" customHeight="1">
      <c r="A5" s="98" t="s">
        <v>711</v>
      </c>
      <c r="B5" s="99" t="s">
        <v>712</v>
      </c>
      <c r="C5" s="98" t="s">
        <v>713</v>
      </c>
      <c r="D5" s="98" t="s">
        <v>714</v>
      </c>
      <c r="E5" s="98">
        <v>30299</v>
      </c>
      <c r="F5" s="99" t="s">
        <v>715</v>
      </c>
      <c r="G5" s="100">
        <v>120000</v>
      </c>
      <c r="H5" s="99" t="s">
        <v>716</v>
      </c>
    </row>
    <row r="6" spans="1:8" ht="35.1" customHeight="1">
      <c r="A6" s="98" t="s">
        <v>711</v>
      </c>
      <c r="B6" s="99" t="s">
        <v>712</v>
      </c>
      <c r="C6" s="98" t="s">
        <v>556</v>
      </c>
      <c r="D6" s="98" t="s">
        <v>717</v>
      </c>
      <c r="E6" s="98">
        <v>30306</v>
      </c>
      <c r="F6" s="99" t="s">
        <v>718</v>
      </c>
      <c r="G6" s="100">
        <v>75000</v>
      </c>
      <c r="H6" s="99" t="s">
        <v>719</v>
      </c>
    </row>
    <row r="7" spans="1:8" ht="35.1" customHeight="1">
      <c r="A7" s="98" t="s">
        <v>711</v>
      </c>
      <c r="B7" s="99" t="s">
        <v>712</v>
      </c>
      <c r="C7" s="98" t="s">
        <v>720</v>
      </c>
      <c r="D7" s="98" t="s">
        <v>714</v>
      </c>
      <c r="E7" s="98">
        <v>30299</v>
      </c>
      <c r="F7" s="99" t="s">
        <v>721</v>
      </c>
      <c r="G7" s="100">
        <v>45200</v>
      </c>
      <c r="H7" s="99" t="s">
        <v>719</v>
      </c>
    </row>
    <row r="8" spans="1:8" ht="35.1" customHeight="1">
      <c r="A8" s="98" t="s">
        <v>711</v>
      </c>
      <c r="B8" s="99" t="s">
        <v>712</v>
      </c>
      <c r="C8" s="98" t="s">
        <v>616</v>
      </c>
      <c r="D8" s="98" t="s">
        <v>722</v>
      </c>
      <c r="E8" s="98">
        <v>30399</v>
      </c>
      <c r="F8" s="99" t="s">
        <v>723</v>
      </c>
      <c r="G8" s="100">
        <v>253675.8</v>
      </c>
      <c r="H8" s="99" t="s">
        <v>719</v>
      </c>
    </row>
    <row r="9" spans="1:8" ht="35.1" customHeight="1">
      <c r="A9" s="98" t="s">
        <v>711</v>
      </c>
      <c r="B9" s="99" t="s">
        <v>712</v>
      </c>
      <c r="C9" s="98" t="s">
        <v>724</v>
      </c>
      <c r="D9" s="98" t="s">
        <v>714</v>
      </c>
      <c r="E9" s="98">
        <v>30299</v>
      </c>
      <c r="F9" s="99" t="s">
        <v>725</v>
      </c>
      <c r="G9" s="100">
        <v>2000000</v>
      </c>
      <c r="H9" s="99" t="s">
        <v>726</v>
      </c>
    </row>
    <row r="10" spans="1:8" ht="35.1" customHeight="1">
      <c r="A10" s="98" t="s">
        <v>711</v>
      </c>
      <c r="B10" s="99" t="s">
        <v>712</v>
      </c>
      <c r="C10" s="98" t="s">
        <v>727</v>
      </c>
      <c r="D10" s="98" t="s">
        <v>714</v>
      </c>
      <c r="E10" s="98">
        <v>30299</v>
      </c>
      <c r="F10" s="99" t="s">
        <v>728</v>
      </c>
      <c r="G10" s="100">
        <v>465750</v>
      </c>
      <c r="H10" s="99" t="s">
        <v>729</v>
      </c>
    </row>
    <row r="11" spans="1:8" s="97" customFormat="1" ht="35.1" customHeight="1">
      <c r="A11" s="52"/>
      <c r="B11" s="52"/>
      <c r="C11" s="52" t="s">
        <v>63</v>
      </c>
      <c r="D11" s="52"/>
      <c r="E11" s="96"/>
      <c r="F11" s="52"/>
      <c r="G11" s="95">
        <f>SUM(G5:G10)</f>
        <v>2959625.8</v>
      </c>
      <c r="H11" s="52"/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3"/>
  <sheetViews>
    <sheetView topLeftCell="A109" workbookViewId="0">
      <selection activeCell="B129" sqref="B129"/>
    </sheetView>
  </sheetViews>
  <sheetFormatPr defaultRowHeight="13.5"/>
  <cols>
    <col min="1" max="1" width="8.5" bestFit="1" customWidth="1"/>
    <col min="2" max="2" width="18" customWidth="1"/>
    <col min="3" max="3" width="18.375" bestFit="1" customWidth="1"/>
    <col min="5" max="5" width="18.375" bestFit="1" customWidth="1"/>
    <col min="11" max="11" width="17.25" bestFit="1" customWidth="1"/>
    <col min="13" max="13" width="2.75" customWidth="1"/>
  </cols>
  <sheetData>
    <row r="1" spans="1:13">
      <c r="A1" s="49" t="s">
        <v>94</v>
      </c>
    </row>
    <row r="2" spans="1:13" ht="20.25">
      <c r="A2" s="118" t="s">
        <v>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>
      <c r="A3" s="5"/>
      <c r="B3" s="23"/>
      <c r="C3" s="5"/>
      <c r="D3" s="5"/>
      <c r="E3" s="5"/>
      <c r="F3" s="5"/>
      <c r="G3" s="5"/>
      <c r="H3" s="5"/>
      <c r="I3" s="5"/>
      <c r="J3" s="5"/>
      <c r="K3" s="121" t="s">
        <v>0</v>
      </c>
      <c r="L3" s="121"/>
      <c r="M3" s="121"/>
    </row>
    <row r="4" spans="1:13">
      <c r="A4" s="122" t="s">
        <v>33</v>
      </c>
      <c r="B4" s="122"/>
      <c r="C4" s="122" t="s">
        <v>34</v>
      </c>
      <c r="D4" s="120" t="s">
        <v>35</v>
      </c>
      <c r="E4" s="120" t="s">
        <v>36</v>
      </c>
      <c r="F4" s="120" t="s">
        <v>37</v>
      </c>
      <c r="G4" s="120" t="s">
        <v>16</v>
      </c>
      <c r="H4" s="120" t="s">
        <v>38</v>
      </c>
      <c r="I4" s="120" t="s">
        <v>20</v>
      </c>
      <c r="J4" s="120" t="s">
        <v>21</v>
      </c>
      <c r="K4" s="120" t="s">
        <v>23</v>
      </c>
      <c r="L4" s="120" t="s">
        <v>27</v>
      </c>
      <c r="M4" s="120"/>
    </row>
    <row r="5" spans="1:13" ht="21.75" customHeight="1">
      <c r="A5" s="24" t="s">
        <v>102</v>
      </c>
      <c r="B5" s="7" t="s">
        <v>39</v>
      </c>
      <c r="C5" s="122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>
      <c r="A6" s="56">
        <v>201</v>
      </c>
      <c r="B6" s="71" t="s">
        <v>6</v>
      </c>
      <c r="C6" s="72">
        <v>125496502.40000001</v>
      </c>
      <c r="D6" s="56"/>
      <c r="E6" s="72">
        <v>125496502.40000001</v>
      </c>
      <c r="F6" s="56"/>
      <c r="G6" s="56"/>
      <c r="H6" s="56"/>
      <c r="I6" s="56"/>
      <c r="J6" s="56"/>
      <c r="K6" s="56"/>
      <c r="L6" s="119"/>
      <c r="M6" s="119"/>
    </row>
    <row r="7" spans="1:13">
      <c r="A7" s="56" t="s">
        <v>152</v>
      </c>
      <c r="B7" s="71" t="s">
        <v>153</v>
      </c>
      <c r="C7" s="72">
        <v>210400</v>
      </c>
      <c r="D7" s="56"/>
      <c r="E7" s="72">
        <v>210400</v>
      </c>
      <c r="F7" s="56"/>
      <c r="G7" s="56"/>
      <c r="H7" s="56"/>
      <c r="I7" s="56"/>
      <c r="J7" s="56"/>
      <c r="K7" s="56"/>
      <c r="L7" s="119"/>
      <c r="M7" s="119"/>
    </row>
    <row r="8" spans="1:13">
      <c r="A8" s="56" t="s">
        <v>154</v>
      </c>
      <c r="B8" s="71" t="s">
        <v>155</v>
      </c>
      <c r="C8" s="73">
        <v>210400</v>
      </c>
      <c r="D8" s="56"/>
      <c r="E8" s="73">
        <v>210400</v>
      </c>
      <c r="F8" s="56"/>
      <c r="G8" s="56"/>
      <c r="H8" s="56"/>
      <c r="I8" s="56"/>
      <c r="J8" s="56"/>
      <c r="K8" s="56"/>
      <c r="L8" s="113"/>
      <c r="M8" s="114"/>
    </row>
    <row r="9" spans="1:13">
      <c r="A9" s="74">
        <v>20102</v>
      </c>
      <c r="B9" s="71" t="s">
        <v>156</v>
      </c>
      <c r="C9" s="73">
        <v>164100</v>
      </c>
      <c r="D9" s="56"/>
      <c r="E9" s="73">
        <v>164100</v>
      </c>
      <c r="F9" s="56"/>
      <c r="G9" s="56"/>
      <c r="H9" s="56"/>
      <c r="I9" s="56"/>
      <c r="J9" s="56"/>
      <c r="K9" s="56"/>
      <c r="L9" s="113"/>
      <c r="M9" s="114"/>
    </row>
    <row r="10" spans="1:13">
      <c r="A10" s="74">
        <v>2010299</v>
      </c>
      <c r="B10" s="71" t="s">
        <v>157</v>
      </c>
      <c r="C10" s="75">
        <v>164100</v>
      </c>
      <c r="D10" s="56"/>
      <c r="E10" s="75">
        <v>164100</v>
      </c>
      <c r="F10" s="56"/>
      <c r="G10" s="56"/>
      <c r="H10" s="56"/>
      <c r="I10" s="56"/>
      <c r="J10" s="56"/>
      <c r="K10" s="56"/>
      <c r="L10" s="113"/>
      <c r="M10" s="114"/>
    </row>
    <row r="11" spans="1:13" ht="24">
      <c r="A11" s="74">
        <v>20103</v>
      </c>
      <c r="B11" s="71" t="s">
        <v>158</v>
      </c>
      <c r="C11" s="75">
        <v>95372317.209999993</v>
      </c>
      <c r="D11" s="56"/>
      <c r="E11" s="75">
        <v>95372317.209999993</v>
      </c>
      <c r="F11" s="56"/>
      <c r="G11" s="56"/>
      <c r="H11" s="56"/>
      <c r="I11" s="56"/>
      <c r="J11" s="56"/>
      <c r="K11" s="56"/>
      <c r="L11" s="113"/>
      <c r="M11" s="114"/>
    </row>
    <row r="12" spans="1:13">
      <c r="A12" s="74">
        <v>2010301</v>
      </c>
      <c r="B12" s="71" t="s">
        <v>40</v>
      </c>
      <c r="C12" s="75">
        <v>67568129.540000007</v>
      </c>
      <c r="D12" s="56"/>
      <c r="E12" s="75">
        <v>67568129.540000007</v>
      </c>
      <c r="F12" s="56"/>
      <c r="G12" s="56"/>
      <c r="H12" s="56"/>
      <c r="I12" s="56"/>
      <c r="J12" s="56"/>
      <c r="K12" s="56"/>
      <c r="L12" s="113"/>
      <c r="M12" s="114"/>
    </row>
    <row r="13" spans="1:13" ht="24">
      <c r="A13" s="74">
        <v>2010399</v>
      </c>
      <c r="B13" s="71" t="s">
        <v>159</v>
      </c>
      <c r="C13" s="75">
        <v>27804187.670000002</v>
      </c>
      <c r="D13" s="56"/>
      <c r="E13" s="75">
        <v>27804187.670000002</v>
      </c>
      <c r="F13" s="56"/>
      <c r="G13" s="56"/>
      <c r="H13" s="56"/>
      <c r="I13" s="56"/>
      <c r="J13" s="56"/>
      <c r="K13" s="56"/>
      <c r="L13" s="113"/>
      <c r="M13" s="114"/>
    </row>
    <row r="14" spans="1:13">
      <c r="A14" s="74">
        <v>20105</v>
      </c>
      <c r="B14" s="71" t="s">
        <v>160</v>
      </c>
      <c r="C14" s="75">
        <v>7430000</v>
      </c>
      <c r="D14" s="56"/>
      <c r="E14" s="75">
        <v>7430000</v>
      </c>
      <c r="F14" s="56"/>
      <c r="G14" s="56"/>
      <c r="H14" s="56"/>
      <c r="I14" s="56"/>
      <c r="J14" s="56"/>
      <c r="K14" s="56"/>
      <c r="L14" s="113"/>
      <c r="M14" s="114"/>
    </row>
    <row r="15" spans="1:13">
      <c r="A15" s="74">
        <v>2010505</v>
      </c>
      <c r="B15" s="71" t="s">
        <v>161</v>
      </c>
      <c r="C15" s="75">
        <v>480000</v>
      </c>
      <c r="D15" s="56"/>
      <c r="E15" s="75">
        <v>480000</v>
      </c>
      <c r="F15" s="56"/>
      <c r="G15" s="56"/>
      <c r="H15" s="56"/>
      <c r="I15" s="56"/>
      <c r="J15" s="56"/>
      <c r="K15" s="56"/>
      <c r="L15" s="113"/>
      <c r="M15" s="114"/>
    </row>
    <row r="16" spans="1:13">
      <c r="A16" s="74">
        <v>2010507</v>
      </c>
      <c r="B16" s="71" t="s">
        <v>162</v>
      </c>
      <c r="C16" s="72">
        <v>6430000</v>
      </c>
      <c r="D16" s="56"/>
      <c r="E16" s="72">
        <v>6430000</v>
      </c>
      <c r="F16" s="56"/>
      <c r="G16" s="56"/>
      <c r="H16" s="56"/>
      <c r="I16" s="56"/>
      <c r="J16" s="56"/>
      <c r="K16" s="56"/>
      <c r="L16" s="113"/>
      <c r="M16" s="114"/>
    </row>
    <row r="17" spans="1:13">
      <c r="A17" s="74">
        <v>2010599</v>
      </c>
      <c r="B17" s="71" t="s">
        <v>163</v>
      </c>
      <c r="C17" s="72">
        <v>520000</v>
      </c>
      <c r="D17" s="56"/>
      <c r="E17" s="72">
        <v>520000</v>
      </c>
      <c r="F17" s="56"/>
      <c r="G17" s="56"/>
      <c r="H17" s="56"/>
      <c r="I17" s="56"/>
      <c r="J17" s="56"/>
      <c r="K17" s="56"/>
      <c r="L17" s="113"/>
      <c r="M17" s="114"/>
    </row>
    <row r="18" spans="1:13">
      <c r="A18" s="74">
        <v>20106</v>
      </c>
      <c r="B18" s="71" t="s">
        <v>164</v>
      </c>
      <c r="C18" s="72">
        <v>611000</v>
      </c>
      <c r="D18" s="56"/>
      <c r="E18" s="72">
        <v>611000</v>
      </c>
      <c r="F18" s="56"/>
      <c r="G18" s="56"/>
      <c r="H18" s="56"/>
      <c r="I18" s="56"/>
      <c r="J18" s="56"/>
      <c r="K18" s="56"/>
      <c r="L18" s="113"/>
      <c r="M18" s="114"/>
    </row>
    <row r="19" spans="1:13">
      <c r="A19" s="74">
        <v>2010699</v>
      </c>
      <c r="B19" s="71" t="s">
        <v>165</v>
      </c>
      <c r="C19" s="72">
        <v>611000</v>
      </c>
      <c r="D19" s="76"/>
      <c r="E19" s="72">
        <v>611000</v>
      </c>
      <c r="F19" s="76"/>
      <c r="G19" s="76"/>
      <c r="H19" s="76"/>
      <c r="I19" s="76"/>
      <c r="J19" s="76"/>
      <c r="K19" s="76"/>
      <c r="L19" s="113"/>
      <c r="M19" s="114"/>
    </row>
    <row r="20" spans="1:13">
      <c r="A20" s="74">
        <v>20111</v>
      </c>
      <c r="B20" s="71" t="s">
        <v>166</v>
      </c>
      <c r="C20" s="72">
        <v>45000</v>
      </c>
      <c r="D20" s="76"/>
      <c r="E20" s="72">
        <v>45000</v>
      </c>
      <c r="F20" s="76"/>
      <c r="G20" s="76"/>
      <c r="H20" s="76"/>
      <c r="I20" s="76"/>
      <c r="J20" s="76"/>
      <c r="K20" s="76"/>
      <c r="L20" s="113"/>
      <c r="M20" s="114"/>
    </row>
    <row r="21" spans="1:13">
      <c r="A21" s="74">
        <v>2011199</v>
      </c>
      <c r="B21" s="71" t="s">
        <v>167</v>
      </c>
      <c r="C21" s="72">
        <v>45000</v>
      </c>
      <c r="D21" s="76"/>
      <c r="E21" s="72">
        <v>45000</v>
      </c>
      <c r="F21" s="76"/>
      <c r="G21" s="76"/>
      <c r="H21" s="76"/>
      <c r="I21" s="76"/>
      <c r="J21" s="76"/>
      <c r="K21" s="76"/>
      <c r="L21" s="113"/>
      <c r="M21" s="114"/>
    </row>
    <row r="22" spans="1:13">
      <c r="A22" s="74">
        <v>20128</v>
      </c>
      <c r="B22" s="71" t="s">
        <v>168</v>
      </c>
      <c r="C22" s="72">
        <v>100000</v>
      </c>
      <c r="D22" s="76"/>
      <c r="E22" s="72">
        <v>100000</v>
      </c>
      <c r="F22" s="76"/>
      <c r="G22" s="76"/>
      <c r="H22" s="76"/>
      <c r="I22" s="76"/>
      <c r="J22" s="76"/>
      <c r="K22" s="76"/>
      <c r="L22" s="113"/>
      <c r="M22" s="114"/>
    </row>
    <row r="23" spans="1:13" ht="24">
      <c r="A23" s="74">
        <v>2012899</v>
      </c>
      <c r="B23" s="71" t="s">
        <v>169</v>
      </c>
      <c r="C23" s="72">
        <v>100000</v>
      </c>
      <c r="D23" s="76"/>
      <c r="E23" s="72">
        <v>100000</v>
      </c>
      <c r="F23" s="76"/>
      <c r="G23" s="76"/>
      <c r="H23" s="76"/>
      <c r="I23" s="76"/>
      <c r="J23" s="76"/>
      <c r="K23" s="76"/>
      <c r="L23" s="113"/>
      <c r="M23" s="114"/>
    </row>
    <row r="24" spans="1:13">
      <c r="A24" s="74">
        <v>20129</v>
      </c>
      <c r="B24" s="71" t="s">
        <v>170</v>
      </c>
      <c r="C24" s="72">
        <v>312960</v>
      </c>
      <c r="D24" s="76"/>
      <c r="E24" s="72">
        <v>312960</v>
      </c>
      <c r="F24" s="76"/>
      <c r="G24" s="76"/>
      <c r="H24" s="76"/>
      <c r="I24" s="76"/>
      <c r="J24" s="76"/>
      <c r="K24" s="76"/>
      <c r="L24" s="113"/>
      <c r="M24" s="114"/>
    </row>
    <row r="25" spans="1:13">
      <c r="A25" s="74">
        <v>2012999</v>
      </c>
      <c r="B25" s="71" t="s">
        <v>171</v>
      </c>
      <c r="C25" s="72">
        <v>312960</v>
      </c>
      <c r="D25" s="76"/>
      <c r="E25" s="72">
        <v>312960</v>
      </c>
      <c r="F25" s="76"/>
      <c r="G25" s="76"/>
      <c r="H25" s="76"/>
      <c r="I25" s="76"/>
      <c r="J25" s="76"/>
      <c r="K25" s="76"/>
      <c r="L25" s="113"/>
      <c r="M25" s="114"/>
    </row>
    <row r="26" spans="1:13">
      <c r="A26" s="74">
        <v>20132</v>
      </c>
      <c r="B26" s="71" t="s">
        <v>172</v>
      </c>
      <c r="C26" s="72">
        <v>19795082</v>
      </c>
      <c r="D26" s="76"/>
      <c r="E26" s="72">
        <v>19795082</v>
      </c>
      <c r="F26" s="76"/>
      <c r="G26" s="76"/>
      <c r="H26" s="76"/>
      <c r="I26" s="76"/>
      <c r="J26" s="76"/>
      <c r="K26" s="76"/>
      <c r="L26" s="113"/>
      <c r="M26" s="114"/>
    </row>
    <row r="27" spans="1:13">
      <c r="A27" s="74">
        <v>2013299</v>
      </c>
      <c r="B27" s="71" t="s">
        <v>173</v>
      </c>
      <c r="C27" s="72">
        <v>19795082</v>
      </c>
      <c r="D27" s="76"/>
      <c r="E27" s="72">
        <v>19795082</v>
      </c>
      <c r="F27" s="76"/>
      <c r="G27" s="76"/>
      <c r="H27" s="76"/>
      <c r="I27" s="76"/>
      <c r="J27" s="76"/>
      <c r="K27" s="76"/>
      <c r="L27" s="113"/>
      <c r="M27" s="114"/>
    </row>
    <row r="28" spans="1:13">
      <c r="A28" s="74">
        <v>20133</v>
      </c>
      <c r="B28" s="71" t="s">
        <v>174</v>
      </c>
      <c r="C28" s="72">
        <v>1455643.19</v>
      </c>
      <c r="D28" s="76"/>
      <c r="E28" s="72">
        <v>1455643.19</v>
      </c>
      <c r="F28" s="76"/>
      <c r="G28" s="76"/>
      <c r="H28" s="76"/>
      <c r="I28" s="76"/>
      <c r="J28" s="76"/>
      <c r="K28" s="76"/>
      <c r="L28" s="113"/>
      <c r="M28" s="114"/>
    </row>
    <row r="29" spans="1:13">
      <c r="A29" s="74">
        <v>2013399</v>
      </c>
      <c r="B29" s="71" t="s">
        <v>175</v>
      </c>
      <c r="C29" s="72">
        <v>1455643.19</v>
      </c>
      <c r="D29" s="76"/>
      <c r="E29" s="72">
        <v>1455643.19</v>
      </c>
      <c r="F29" s="76"/>
      <c r="G29" s="76"/>
      <c r="H29" s="76"/>
      <c r="I29" s="76"/>
      <c r="J29" s="76"/>
      <c r="K29" s="76"/>
      <c r="L29" s="113"/>
      <c r="M29" s="114"/>
    </row>
    <row r="30" spans="1:13">
      <c r="A30" s="74">
        <v>203</v>
      </c>
      <c r="B30" s="71" t="s">
        <v>9</v>
      </c>
      <c r="C30" s="72">
        <v>271600</v>
      </c>
      <c r="D30" s="76"/>
      <c r="E30" s="72">
        <v>271600</v>
      </c>
      <c r="F30" s="76"/>
      <c r="G30" s="76"/>
      <c r="H30" s="76"/>
      <c r="I30" s="76"/>
      <c r="J30" s="76"/>
      <c r="K30" s="76"/>
      <c r="L30" s="113"/>
      <c r="M30" s="114"/>
    </row>
    <row r="31" spans="1:13">
      <c r="A31" s="74">
        <v>20306</v>
      </c>
      <c r="B31" s="71" t="s">
        <v>176</v>
      </c>
      <c r="C31" s="72">
        <v>271600</v>
      </c>
      <c r="D31" s="76"/>
      <c r="E31" s="72">
        <v>271600</v>
      </c>
      <c r="F31" s="76"/>
      <c r="G31" s="76"/>
      <c r="H31" s="76"/>
      <c r="I31" s="76"/>
      <c r="J31" s="76"/>
      <c r="K31" s="76"/>
      <c r="L31" s="113"/>
      <c r="M31" s="114"/>
    </row>
    <row r="32" spans="1:13">
      <c r="A32" s="74">
        <v>2030601</v>
      </c>
      <c r="B32" s="71" t="s">
        <v>177</v>
      </c>
      <c r="C32" s="72">
        <v>110000</v>
      </c>
      <c r="D32" s="76"/>
      <c r="E32" s="72">
        <v>110000</v>
      </c>
      <c r="F32" s="76"/>
      <c r="G32" s="76"/>
      <c r="H32" s="76"/>
      <c r="I32" s="76"/>
      <c r="J32" s="76"/>
      <c r="K32" s="76"/>
      <c r="L32" s="113"/>
      <c r="M32" s="114"/>
    </row>
    <row r="33" spans="1:13">
      <c r="A33" s="74">
        <v>2030603</v>
      </c>
      <c r="B33" s="71" t="s">
        <v>178</v>
      </c>
      <c r="C33" s="72">
        <v>36600</v>
      </c>
      <c r="D33" s="76"/>
      <c r="E33" s="72">
        <v>36600</v>
      </c>
      <c r="F33" s="76"/>
      <c r="G33" s="76"/>
      <c r="H33" s="76"/>
      <c r="I33" s="76"/>
      <c r="J33" s="76"/>
      <c r="K33" s="76"/>
      <c r="L33" s="113"/>
      <c r="M33" s="114"/>
    </row>
    <row r="34" spans="1:13">
      <c r="A34" s="74">
        <v>2030607</v>
      </c>
      <c r="B34" s="71" t="s">
        <v>179</v>
      </c>
      <c r="C34" s="72">
        <v>125000</v>
      </c>
      <c r="D34" s="76"/>
      <c r="E34" s="72">
        <v>125000</v>
      </c>
      <c r="F34" s="76"/>
      <c r="G34" s="76"/>
      <c r="H34" s="76"/>
      <c r="I34" s="76"/>
      <c r="J34" s="76"/>
      <c r="K34" s="76"/>
      <c r="L34" s="113"/>
      <c r="M34" s="114"/>
    </row>
    <row r="35" spans="1:13">
      <c r="A35" s="74">
        <v>204</v>
      </c>
      <c r="B35" s="71" t="s">
        <v>11</v>
      </c>
      <c r="C35" s="72">
        <v>1384615</v>
      </c>
      <c r="D35" s="76"/>
      <c r="E35" s="72">
        <v>1384615</v>
      </c>
      <c r="F35" s="76"/>
      <c r="G35" s="76"/>
      <c r="H35" s="76"/>
      <c r="I35" s="76"/>
      <c r="J35" s="76"/>
      <c r="K35" s="76"/>
      <c r="L35" s="113"/>
      <c r="M35" s="114"/>
    </row>
    <row r="36" spans="1:13">
      <c r="A36" s="74">
        <v>20406</v>
      </c>
      <c r="B36" s="71" t="s">
        <v>180</v>
      </c>
      <c r="C36" s="72">
        <v>839215</v>
      </c>
      <c r="D36" s="76"/>
      <c r="E36" s="72">
        <v>839215</v>
      </c>
      <c r="F36" s="76"/>
      <c r="G36" s="76"/>
      <c r="H36" s="76"/>
      <c r="I36" s="76"/>
      <c r="J36" s="76"/>
      <c r="K36" s="76"/>
      <c r="L36" s="113"/>
      <c r="M36" s="114"/>
    </row>
    <row r="37" spans="1:13">
      <c r="A37" s="74">
        <v>2040604</v>
      </c>
      <c r="B37" s="71" t="s">
        <v>181</v>
      </c>
      <c r="C37" s="72">
        <v>829215</v>
      </c>
      <c r="D37" s="76"/>
      <c r="E37" s="72">
        <v>829215</v>
      </c>
      <c r="F37" s="76"/>
      <c r="G37" s="76"/>
      <c r="H37" s="76"/>
      <c r="I37" s="76"/>
      <c r="J37" s="76"/>
      <c r="K37" s="76"/>
      <c r="L37" s="113"/>
      <c r="M37" s="114"/>
    </row>
    <row r="38" spans="1:13">
      <c r="A38" s="74">
        <v>2040605</v>
      </c>
      <c r="B38" s="71" t="s">
        <v>182</v>
      </c>
      <c r="C38" s="72">
        <v>10000</v>
      </c>
      <c r="D38" s="76"/>
      <c r="E38" s="72">
        <v>10000</v>
      </c>
      <c r="F38" s="76"/>
      <c r="G38" s="76"/>
      <c r="H38" s="76"/>
      <c r="I38" s="76"/>
      <c r="J38" s="76"/>
      <c r="K38" s="76"/>
      <c r="L38" s="113"/>
      <c r="M38" s="114"/>
    </row>
    <row r="39" spans="1:13">
      <c r="A39" s="74">
        <v>20499</v>
      </c>
      <c r="B39" s="71" t="s">
        <v>183</v>
      </c>
      <c r="C39" s="72">
        <v>545400</v>
      </c>
      <c r="D39" s="76"/>
      <c r="E39" s="72">
        <v>545400</v>
      </c>
      <c r="F39" s="76"/>
      <c r="G39" s="76"/>
      <c r="H39" s="76"/>
      <c r="I39" s="76"/>
      <c r="J39" s="76"/>
      <c r="K39" s="76"/>
      <c r="L39" s="113"/>
      <c r="M39" s="114"/>
    </row>
    <row r="40" spans="1:13">
      <c r="A40" s="74">
        <v>2049901</v>
      </c>
      <c r="B40" s="71" t="s">
        <v>183</v>
      </c>
      <c r="C40" s="72">
        <v>545400</v>
      </c>
      <c r="D40" s="76"/>
      <c r="E40" s="72">
        <v>545400</v>
      </c>
      <c r="F40" s="76"/>
      <c r="G40" s="76"/>
      <c r="H40" s="76"/>
      <c r="I40" s="76"/>
      <c r="J40" s="76"/>
      <c r="K40" s="76"/>
      <c r="L40" s="113"/>
      <c r="M40" s="114"/>
    </row>
    <row r="41" spans="1:13">
      <c r="A41" s="74">
        <v>205</v>
      </c>
      <c r="B41" s="71" t="s">
        <v>13</v>
      </c>
      <c r="C41" s="72">
        <v>1585670</v>
      </c>
      <c r="D41" s="76"/>
      <c r="E41" s="72">
        <v>1585670</v>
      </c>
      <c r="F41" s="76"/>
      <c r="G41" s="76"/>
      <c r="H41" s="76"/>
      <c r="I41" s="76"/>
      <c r="J41" s="76"/>
      <c r="K41" s="76"/>
      <c r="L41" s="113"/>
      <c r="M41" s="114"/>
    </row>
    <row r="42" spans="1:13">
      <c r="A42" s="74">
        <v>20502</v>
      </c>
      <c r="B42" s="71" t="s">
        <v>184</v>
      </c>
      <c r="C42" s="72">
        <v>606200</v>
      </c>
      <c r="D42" s="76"/>
      <c r="E42" s="72">
        <v>606200</v>
      </c>
      <c r="F42" s="76"/>
      <c r="G42" s="76"/>
      <c r="H42" s="76"/>
      <c r="I42" s="76"/>
      <c r="J42" s="76"/>
      <c r="K42" s="76"/>
      <c r="L42" s="113"/>
      <c r="M42" s="114"/>
    </row>
    <row r="43" spans="1:13">
      <c r="A43" s="74">
        <v>2050201</v>
      </c>
      <c r="B43" s="71" t="s">
        <v>185</v>
      </c>
      <c r="C43" s="72">
        <v>606200</v>
      </c>
      <c r="D43" s="76"/>
      <c r="E43" s="72">
        <v>606200</v>
      </c>
      <c r="F43" s="76"/>
      <c r="G43" s="76"/>
      <c r="H43" s="76"/>
      <c r="I43" s="76"/>
      <c r="J43" s="76"/>
      <c r="K43" s="76"/>
      <c r="L43" s="113"/>
      <c r="M43" s="114"/>
    </row>
    <row r="44" spans="1:13">
      <c r="A44" s="74">
        <v>20508</v>
      </c>
      <c r="B44" s="71" t="s">
        <v>186</v>
      </c>
      <c r="C44" s="72">
        <v>524470</v>
      </c>
      <c r="D44" s="76"/>
      <c r="E44" s="72">
        <v>524470</v>
      </c>
      <c r="F44" s="76"/>
      <c r="G44" s="76"/>
      <c r="H44" s="76"/>
      <c r="I44" s="76"/>
      <c r="J44" s="76"/>
      <c r="K44" s="76"/>
      <c r="L44" s="113"/>
      <c r="M44" s="114"/>
    </row>
    <row r="45" spans="1:13">
      <c r="A45" s="74">
        <v>2050803</v>
      </c>
      <c r="B45" s="71" t="s">
        <v>187</v>
      </c>
      <c r="C45" s="72">
        <v>524470</v>
      </c>
      <c r="D45" s="76"/>
      <c r="E45" s="72">
        <v>524470</v>
      </c>
      <c r="F45" s="76"/>
      <c r="G45" s="76"/>
      <c r="H45" s="76"/>
      <c r="I45" s="76"/>
      <c r="J45" s="76"/>
      <c r="K45" s="76"/>
      <c r="L45" s="113"/>
      <c r="M45" s="114"/>
    </row>
    <row r="46" spans="1:13">
      <c r="A46" s="74">
        <v>20599</v>
      </c>
      <c r="B46" s="71" t="s">
        <v>188</v>
      </c>
      <c r="C46" s="72">
        <v>455000</v>
      </c>
      <c r="D46" s="76"/>
      <c r="E46" s="72">
        <v>455000</v>
      </c>
      <c r="F46" s="76"/>
      <c r="G46" s="76"/>
      <c r="H46" s="76"/>
      <c r="I46" s="76"/>
      <c r="J46" s="76"/>
      <c r="K46" s="76"/>
      <c r="L46" s="113"/>
      <c r="M46" s="114"/>
    </row>
    <row r="47" spans="1:13">
      <c r="A47" s="74">
        <v>2059999</v>
      </c>
      <c r="B47" s="71" t="s">
        <v>188</v>
      </c>
      <c r="C47" s="72">
        <v>455000</v>
      </c>
      <c r="D47" s="76"/>
      <c r="E47" s="72">
        <v>455000</v>
      </c>
      <c r="F47" s="76"/>
      <c r="G47" s="76"/>
      <c r="H47" s="76"/>
      <c r="I47" s="76"/>
      <c r="J47" s="76"/>
      <c r="K47" s="76"/>
      <c r="L47" s="113"/>
      <c r="M47" s="114"/>
    </row>
    <row r="48" spans="1:13">
      <c r="A48" s="74">
        <v>206</v>
      </c>
      <c r="B48" s="71" t="s">
        <v>15</v>
      </c>
      <c r="C48" s="72">
        <v>82000</v>
      </c>
      <c r="D48" s="76"/>
      <c r="E48" s="72">
        <v>82000</v>
      </c>
      <c r="F48" s="76"/>
      <c r="G48" s="76"/>
      <c r="H48" s="76"/>
      <c r="I48" s="76"/>
      <c r="J48" s="76"/>
      <c r="K48" s="76"/>
      <c r="L48" s="113"/>
      <c r="M48" s="114"/>
    </row>
    <row r="49" spans="1:13">
      <c r="A49" s="74">
        <v>20607</v>
      </c>
      <c r="B49" s="71" t="s">
        <v>189</v>
      </c>
      <c r="C49" s="72">
        <v>82000</v>
      </c>
      <c r="D49" s="76"/>
      <c r="E49" s="72">
        <v>82000</v>
      </c>
      <c r="F49" s="76"/>
      <c r="G49" s="76"/>
      <c r="H49" s="76"/>
      <c r="I49" s="76"/>
      <c r="J49" s="76"/>
      <c r="K49" s="76"/>
      <c r="L49" s="113"/>
      <c r="M49" s="114"/>
    </row>
    <row r="50" spans="1:13">
      <c r="A50" s="74">
        <v>2060702</v>
      </c>
      <c r="B50" s="71" t="s">
        <v>190</v>
      </c>
      <c r="C50" s="72">
        <v>82000</v>
      </c>
      <c r="D50" s="76"/>
      <c r="E50" s="72">
        <v>82000</v>
      </c>
      <c r="F50" s="76"/>
      <c r="G50" s="76"/>
      <c r="H50" s="76"/>
      <c r="I50" s="76"/>
      <c r="J50" s="76"/>
      <c r="K50" s="76"/>
      <c r="L50" s="113"/>
      <c r="M50" s="114"/>
    </row>
    <row r="51" spans="1:13" ht="24">
      <c r="A51" s="74">
        <v>207</v>
      </c>
      <c r="B51" s="71" t="s">
        <v>191</v>
      </c>
      <c r="C51" s="72">
        <v>1050700</v>
      </c>
      <c r="D51" s="76"/>
      <c r="E51" s="72">
        <v>1050700</v>
      </c>
      <c r="F51" s="76"/>
      <c r="G51" s="76"/>
      <c r="H51" s="76"/>
      <c r="I51" s="76"/>
      <c r="J51" s="76"/>
      <c r="K51" s="76"/>
      <c r="L51" s="113"/>
      <c r="M51" s="114"/>
    </row>
    <row r="52" spans="1:13">
      <c r="A52" s="74">
        <v>20701</v>
      </c>
      <c r="B52" s="71" t="s">
        <v>192</v>
      </c>
      <c r="C52" s="72">
        <v>755700</v>
      </c>
      <c r="D52" s="76"/>
      <c r="E52" s="72">
        <v>755700</v>
      </c>
      <c r="F52" s="76"/>
      <c r="G52" s="76"/>
      <c r="H52" s="76"/>
      <c r="I52" s="76"/>
      <c r="J52" s="76"/>
      <c r="K52" s="76"/>
      <c r="L52" s="113"/>
      <c r="M52" s="114"/>
    </row>
    <row r="53" spans="1:13">
      <c r="A53" s="74">
        <v>2070109</v>
      </c>
      <c r="B53" s="71" t="s">
        <v>193</v>
      </c>
      <c r="C53" s="72">
        <v>755700</v>
      </c>
      <c r="D53" s="76"/>
      <c r="E53" s="72">
        <v>755700</v>
      </c>
      <c r="F53" s="76"/>
      <c r="G53" s="76"/>
      <c r="H53" s="76"/>
      <c r="I53" s="76"/>
      <c r="J53" s="76"/>
      <c r="K53" s="76"/>
      <c r="L53" s="113"/>
      <c r="M53" s="114"/>
    </row>
    <row r="54" spans="1:13">
      <c r="A54" s="74">
        <v>20703</v>
      </c>
      <c r="B54" s="71" t="s">
        <v>194</v>
      </c>
      <c r="C54" s="72">
        <v>295000</v>
      </c>
      <c r="D54" s="76"/>
      <c r="E54" s="72">
        <v>295000</v>
      </c>
      <c r="F54" s="76"/>
      <c r="G54" s="76"/>
      <c r="H54" s="76"/>
      <c r="I54" s="76"/>
      <c r="J54" s="76"/>
      <c r="K54" s="76"/>
      <c r="L54" s="113"/>
      <c r="M54" s="114"/>
    </row>
    <row r="55" spans="1:13">
      <c r="A55" s="74">
        <v>2070308</v>
      </c>
      <c r="B55" s="71" t="s">
        <v>195</v>
      </c>
      <c r="C55" s="72">
        <v>295000</v>
      </c>
      <c r="D55" s="76"/>
      <c r="E55" s="72">
        <v>295000</v>
      </c>
      <c r="F55" s="76"/>
      <c r="G55" s="76"/>
      <c r="H55" s="76"/>
      <c r="I55" s="76"/>
      <c r="J55" s="76"/>
      <c r="K55" s="76"/>
      <c r="L55" s="113"/>
      <c r="M55" s="114"/>
    </row>
    <row r="56" spans="1:13">
      <c r="A56" s="74">
        <v>208</v>
      </c>
      <c r="B56" s="71" t="s">
        <v>19</v>
      </c>
      <c r="C56" s="72">
        <v>123646402.79000001</v>
      </c>
      <c r="D56" s="76"/>
      <c r="E56" s="72">
        <v>123646402.79000001</v>
      </c>
      <c r="F56" s="76"/>
      <c r="G56" s="76"/>
      <c r="H56" s="76"/>
      <c r="I56" s="76"/>
      <c r="J56" s="76"/>
      <c r="K56" s="76"/>
      <c r="L56" s="113"/>
      <c r="M56" s="114"/>
    </row>
    <row r="57" spans="1:13" ht="24">
      <c r="A57" s="74">
        <v>20801</v>
      </c>
      <c r="B57" s="71" t="s">
        <v>196</v>
      </c>
      <c r="C57" s="72">
        <v>27500</v>
      </c>
      <c r="D57" s="76"/>
      <c r="E57" s="72">
        <v>27500</v>
      </c>
      <c r="F57" s="76"/>
      <c r="G57" s="76"/>
      <c r="H57" s="76"/>
      <c r="I57" s="76"/>
      <c r="J57" s="76"/>
      <c r="K57" s="76"/>
      <c r="L57" s="113"/>
      <c r="M57" s="114"/>
    </row>
    <row r="58" spans="1:13">
      <c r="A58" s="74">
        <v>2080105</v>
      </c>
      <c r="B58" s="71" t="s">
        <v>197</v>
      </c>
      <c r="C58" s="72">
        <v>27500</v>
      </c>
      <c r="D58" s="76"/>
      <c r="E58" s="72">
        <v>27500</v>
      </c>
      <c r="F58" s="76"/>
      <c r="G58" s="76"/>
      <c r="H58" s="76"/>
      <c r="I58" s="76"/>
      <c r="J58" s="76"/>
      <c r="K58" s="76"/>
      <c r="L58" s="113"/>
      <c r="M58" s="114"/>
    </row>
    <row r="59" spans="1:13">
      <c r="A59" s="74">
        <v>20802</v>
      </c>
      <c r="B59" s="71" t="s">
        <v>198</v>
      </c>
      <c r="C59" s="72">
        <v>61116651</v>
      </c>
      <c r="D59" s="76"/>
      <c r="E59" s="72">
        <v>61116651</v>
      </c>
      <c r="F59" s="76"/>
      <c r="G59" s="76"/>
      <c r="H59" s="76"/>
      <c r="I59" s="76"/>
      <c r="J59" s="76"/>
      <c r="K59" s="76"/>
      <c r="L59" s="113"/>
      <c r="M59" s="114"/>
    </row>
    <row r="60" spans="1:13" ht="24">
      <c r="A60" s="74">
        <v>2080208</v>
      </c>
      <c r="B60" s="71" t="s">
        <v>199</v>
      </c>
      <c r="C60" s="72">
        <v>60673851</v>
      </c>
      <c r="D60" s="76"/>
      <c r="E60" s="72">
        <v>60673851</v>
      </c>
      <c r="F60" s="76"/>
      <c r="G60" s="76"/>
      <c r="H60" s="76"/>
      <c r="I60" s="76"/>
      <c r="J60" s="76"/>
      <c r="K60" s="76"/>
      <c r="L60" s="113"/>
      <c r="M60" s="114"/>
    </row>
    <row r="61" spans="1:13">
      <c r="A61" s="74">
        <v>2080299</v>
      </c>
      <c r="B61" s="71" t="s">
        <v>200</v>
      </c>
      <c r="C61" s="72">
        <v>442800</v>
      </c>
      <c r="D61" s="76"/>
      <c r="E61" s="72">
        <v>442800</v>
      </c>
      <c r="F61" s="76"/>
      <c r="G61" s="76"/>
      <c r="H61" s="76"/>
      <c r="I61" s="76"/>
      <c r="J61" s="76"/>
      <c r="K61" s="76"/>
      <c r="L61" s="113"/>
      <c r="M61" s="114"/>
    </row>
    <row r="62" spans="1:13">
      <c r="A62" s="74">
        <v>20805</v>
      </c>
      <c r="B62" s="71" t="s">
        <v>201</v>
      </c>
      <c r="C62" s="72">
        <v>26559451.789999999</v>
      </c>
      <c r="D62" s="76"/>
      <c r="E62" s="72">
        <v>26559451.789999999</v>
      </c>
      <c r="F62" s="76"/>
      <c r="G62" s="76"/>
      <c r="H62" s="76"/>
      <c r="I62" s="76"/>
      <c r="J62" s="76"/>
      <c r="K62" s="76"/>
      <c r="L62" s="113"/>
      <c r="M62" s="114"/>
    </row>
    <row r="63" spans="1:13">
      <c r="A63" s="74">
        <v>2080501</v>
      </c>
      <c r="B63" s="71" t="s">
        <v>202</v>
      </c>
      <c r="C63" s="72">
        <v>3825514.67</v>
      </c>
      <c r="D63" s="76"/>
      <c r="E63" s="72">
        <v>3825514.67</v>
      </c>
      <c r="F63" s="76"/>
      <c r="G63" s="76"/>
      <c r="H63" s="76"/>
      <c r="I63" s="76"/>
      <c r="J63" s="76"/>
      <c r="K63" s="76"/>
      <c r="L63" s="113"/>
      <c r="M63" s="114"/>
    </row>
    <row r="64" spans="1:13" ht="24">
      <c r="A64" s="74">
        <v>2080505</v>
      </c>
      <c r="B64" s="71" t="s">
        <v>203</v>
      </c>
      <c r="C64" s="72">
        <v>6915014.0800000001</v>
      </c>
      <c r="D64" s="76"/>
      <c r="E64" s="72">
        <v>6915014.0800000001</v>
      </c>
      <c r="F64" s="76"/>
      <c r="G64" s="76"/>
      <c r="H64" s="76"/>
      <c r="I64" s="76"/>
      <c r="J64" s="76"/>
      <c r="K64" s="76"/>
      <c r="L64" s="113"/>
      <c r="M64" s="114"/>
    </row>
    <row r="65" spans="1:13" ht="24">
      <c r="A65" s="74">
        <v>2080506</v>
      </c>
      <c r="B65" s="71" t="s">
        <v>204</v>
      </c>
      <c r="C65" s="72">
        <v>3457507.04</v>
      </c>
      <c r="D65" s="76"/>
      <c r="E65" s="72">
        <v>3457507.04</v>
      </c>
      <c r="F65" s="76"/>
      <c r="G65" s="76"/>
      <c r="H65" s="76"/>
      <c r="I65" s="76"/>
      <c r="J65" s="76"/>
      <c r="K65" s="76"/>
      <c r="L65" s="113"/>
      <c r="M65" s="114"/>
    </row>
    <row r="66" spans="1:13" ht="24">
      <c r="A66" s="74">
        <v>2080599</v>
      </c>
      <c r="B66" s="71" t="s">
        <v>205</v>
      </c>
      <c r="C66" s="72">
        <v>12361416</v>
      </c>
      <c r="D66" s="76"/>
      <c r="E66" s="72">
        <v>12361416</v>
      </c>
      <c r="F66" s="76"/>
      <c r="G66" s="76"/>
      <c r="H66" s="76"/>
      <c r="I66" s="76"/>
      <c r="J66" s="76"/>
      <c r="K66" s="76"/>
      <c r="L66" s="113"/>
      <c r="M66" s="114"/>
    </row>
    <row r="67" spans="1:13">
      <c r="A67" s="74">
        <v>20807</v>
      </c>
      <c r="B67" s="71" t="s">
        <v>206</v>
      </c>
      <c r="C67" s="72">
        <v>3866400</v>
      </c>
      <c r="D67" s="76"/>
      <c r="E67" s="72">
        <v>3866400</v>
      </c>
      <c r="F67" s="76"/>
      <c r="G67" s="76"/>
      <c r="H67" s="76"/>
      <c r="I67" s="76"/>
      <c r="J67" s="76"/>
      <c r="K67" s="76"/>
      <c r="L67" s="113"/>
      <c r="M67" s="114"/>
    </row>
    <row r="68" spans="1:13">
      <c r="A68" s="74">
        <v>2080705</v>
      </c>
      <c r="B68" s="71" t="s">
        <v>207</v>
      </c>
      <c r="C68" s="72">
        <v>3866400</v>
      </c>
      <c r="D68" s="76"/>
      <c r="E68" s="72">
        <v>3866400</v>
      </c>
      <c r="F68" s="76"/>
      <c r="G68" s="76"/>
      <c r="H68" s="76"/>
      <c r="I68" s="76"/>
      <c r="J68" s="76"/>
      <c r="K68" s="76"/>
      <c r="L68" s="113"/>
      <c r="M68" s="114"/>
    </row>
    <row r="69" spans="1:13">
      <c r="A69" s="74">
        <v>20808</v>
      </c>
      <c r="B69" s="71" t="s">
        <v>208</v>
      </c>
      <c r="C69" s="72">
        <v>5030000</v>
      </c>
      <c r="D69" s="76"/>
      <c r="E69" s="72">
        <v>5030000</v>
      </c>
      <c r="F69" s="76"/>
      <c r="G69" s="76"/>
      <c r="H69" s="76"/>
      <c r="I69" s="76"/>
      <c r="J69" s="76"/>
      <c r="K69" s="76"/>
      <c r="L69" s="113"/>
      <c r="M69" s="114"/>
    </row>
    <row r="70" spans="1:13">
      <c r="A70" s="74">
        <v>2080801</v>
      </c>
      <c r="B70" s="71" t="s">
        <v>209</v>
      </c>
      <c r="C70" s="72">
        <v>2500000</v>
      </c>
      <c r="D70" s="76"/>
      <c r="E70" s="72">
        <v>2500000</v>
      </c>
      <c r="F70" s="76"/>
      <c r="G70" s="76"/>
      <c r="H70" s="76"/>
      <c r="I70" s="76"/>
      <c r="J70" s="76"/>
      <c r="K70" s="76"/>
      <c r="L70" s="113"/>
      <c r="M70" s="114"/>
    </row>
    <row r="71" spans="1:13">
      <c r="A71" s="74">
        <v>2080802</v>
      </c>
      <c r="B71" s="71" t="s">
        <v>210</v>
      </c>
      <c r="C71" s="72">
        <v>1400000</v>
      </c>
      <c r="D71" s="76"/>
      <c r="E71" s="72">
        <v>1400000</v>
      </c>
      <c r="F71" s="76"/>
      <c r="G71" s="76"/>
      <c r="H71" s="76"/>
      <c r="I71" s="76"/>
      <c r="J71" s="76"/>
      <c r="K71" s="76"/>
      <c r="L71" s="113"/>
      <c r="M71" s="114"/>
    </row>
    <row r="72" spans="1:13">
      <c r="A72" s="74">
        <v>2080805</v>
      </c>
      <c r="B72" s="71" t="s">
        <v>211</v>
      </c>
      <c r="C72" s="72">
        <v>1100000</v>
      </c>
      <c r="D72" s="76"/>
      <c r="E72" s="72">
        <v>1100000</v>
      </c>
      <c r="F72" s="76"/>
      <c r="G72" s="76"/>
      <c r="H72" s="76"/>
      <c r="I72" s="76"/>
      <c r="J72" s="76"/>
      <c r="K72" s="76"/>
      <c r="L72" s="113"/>
      <c r="M72" s="114"/>
    </row>
    <row r="73" spans="1:13">
      <c r="A73" s="74">
        <v>2080899</v>
      </c>
      <c r="B73" s="71" t="s">
        <v>212</v>
      </c>
      <c r="C73" s="72">
        <v>30000</v>
      </c>
      <c r="D73" s="76"/>
      <c r="E73" s="72">
        <v>30000</v>
      </c>
      <c r="F73" s="76"/>
      <c r="G73" s="76"/>
      <c r="H73" s="76"/>
      <c r="I73" s="76"/>
      <c r="J73" s="76"/>
      <c r="K73" s="76"/>
      <c r="L73" s="113"/>
      <c r="M73" s="114"/>
    </row>
    <row r="74" spans="1:13">
      <c r="A74" s="74">
        <v>20809</v>
      </c>
      <c r="B74" s="71" t="s">
        <v>213</v>
      </c>
      <c r="C74" s="72">
        <v>800000</v>
      </c>
      <c r="D74" s="76"/>
      <c r="E74" s="72">
        <v>800000</v>
      </c>
      <c r="F74" s="76"/>
      <c r="G74" s="76"/>
      <c r="H74" s="76"/>
      <c r="I74" s="76"/>
      <c r="J74" s="76"/>
      <c r="K74" s="76"/>
      <c r="L74" s="113"/>
      <c r="M74" s="114"/>
    </row>
    <row r="75" spans="1:13" ht="24">
      <c r="A75" s="74">
        <v>2080902</v>
      </c>
      <c r="B75" s="71" t="s">
        <v>214</v>
      </c>
      <c r="C75" s="72">
        <v>800000</v>
      </c>
      <c r="D75" s="76"/>
      <c r="E75" s="72">
        <v>800000</v>
      </c>
      <c r="F75" s="76"/>
      <c r="G75" s="76"/>
      <c r="H75" s="76"/>
      <c r="I75" s="76"/>
      <c r="J75" s="76"/>
      <c r="K75" s="76"/>
      <c r="L75" s="113"/>
      <c r="M75" s="114"/>
    </row>
    <row r="76" spans="1:13">
      <c r="A76" s="74">
        <v>20810</v>
      </c>
      <c r="B76" s="71" t="s">
        <v>215</v>
      </c>
      <c r="C76" s="72">
        <v>1279000</v>
      </c>
      <c r="D76" s="76"/>
      <c r="E76" s="72">
        <v>1279000</v>
      </c>
      <c r="F76" s="76"/>
      <c r="G76" s="76"/>
      <c r="H76" s="76"/>
      <c r="I76" s="76"/>
      <c r="J76" s="76"/>
      <c r="K76" s="76"/>
      <c r="L76" s="113"/>
      <c r="M76" s="114"/>
    </row>
    <row r="77" spans="1:13">
      <c r="A77" s="74">
        <v>2081001</v>
      </c>
      <c r="B77" s="71" t="s">
        <v>216</v>
      </c>
      <c r="C77" s="72">
        <v>110000</v>
      </c>
      <c r="D77" s="76"/>
      <c r="E77" s="72">
        <v>110000</v>
      </c>
      <c r="F77" s="76"/>
      <c r="G77" s="76"/>
      <c r="H77" s="76"/>
      <c r="I77" s="76"/>
      <c r="J77" s="76"/>
      <c r="K77" s="76"/>
      <c r="L77" s="113"/>
      <c r="M77" s="114"/>
    </row>
    <row r="78" spans="1:13">
      <c r="A78" s="74">
        <v>2081002</v>
      </c>
      <c r="B78" s="71" t="s">
        <v>217</v>
      </c>
      <c r="C78" s="72">
        <v>1169000</v>
      </c>
      <c r="D78" s="76"/>
      <c r="E78" s="72">
        <v>1169000</v>
      </c>
      <c r="F78" s="76"/>
      <c r="G78" s="76"/>
      <c r="H78" s="76"/>
      <c r="I78" s="76"/>
      <c r="J78" s="76"/>
      <c r="K78" s="76"/>
      <c r="L78" s="113"/>
      <c r="M78" s="114"/>
    </row>
    <row r="79" spans="1:13">
      <c r="A79" s="74">
        <v>20811</v>
      </c>
      <c r="B79" s="71" t="s">
        <v>218</v>
      </c>
      <c r="C79" s="72">
        <v>7362400</v>
      </c>
      <c r="D79" s="76"/>
      <c r="E79" s="72">
        <v>7362400</v>
      </c>
      <c r="F79" s="76"/>
      <c r="G79" s="76"/>
      <c r="H79" s="76"/>
      <c r="I79" s="76"/>
      <c r="J79" s="76"/>
      <c r="K79" s="76"/>
      <c r="L79" s="113"/>
      <c r="M79" s="114"/>
    </row>
    <row r="80" spans="1:13">
      <c r="A80" s="74">
        <v>2081104</v>
      </c>
      <c r="B80" s="71" t="s">
        <v>219</v>
      </c>
      <c r="C80" s="72">
        <v>1110600</v>
      </c>
      <c r="D80" s="76"/>
      <c r="E80" s="72">
        <v>1110600</v>
      </c>
      <c r="F80" s="76"/>
      <c r="G80" s="76"/>
      <c r="H80" s="76"/>
      <c r="I80" s="76"/>
      <c r="J80" s="76"/>
      <c r="K80" s="76"/>
      <c r="L80" s="113"/>
      <c r="M80" s="114"/>
    </row>
    <row r="81" spans="1:13">
      <c r="A81" s="74">
        <v>2081105</v>
      </c>
      <c r="B81" s="71" t="s">
        <v>220</v>
      </c>
      <c r="C81" s="72">
        <v>186620</v>
      </c>
      <c r="D81" s="76"/>
      <c r="E81" s="72">
        <v>186620</v>
      </c>
      <c r="F81" s="76"/>
      <c r="G81" s="76"/>
      <c r="H81" s="76"/>
      <c r="I81" s="76"/>
      <c r="J81" s="76"/>
      <c r="K81" s="76"/>
      <c r="L81" s="113"/>
      <c r="M81" s="114"/>
    </row>
    <row r="82" spans="1:13">
      <c r="A82" s="74">
        <v>2081107</v>
      </c>
      <c r="B82" s="71" t="s">
        <v>221</v>
      </c>
      <c r="C82" s="72">
        <v>4500000</v>
      </c>
      <c r="D82" s="76"/>
      <c r="E82" s="72">
        <v>4500000</v>
      </c>
      <c r="F82" s="76"/>
      <c r="G82" s="76"/>
      <c r="H82" s="76"/>
      <c r="I82" s="76"/>
      <c r="J82" s="76"/>
      <c r="K82" s="76"/>
      <c r="L82" s="113"/>
      <c r="M82" s="114"/>
    </row>
    <row r="83" spans="1:13">
      <c r="A83" s="74">
        <v>2081199</v>
      </c>
      <c r="B83" s="71" t="s">
        <v>222</v>
      </c>
      <c r="C83" s="72">
        <v>1565180</v>
      </c>
      <c r="D83" s="76"/>
      <c r="E83" s="72">
        <v>1565180</v>
      </c>
      <c r="F83" s="76"/>
      <c r="G83" s="76"/>
      <c r="H83" s="76"/>
      <c r="I83" s="76"/>
      <c r="J83" s="76"/>
      <c r="K83" s="76"/>
      <c r="L83" s="113"/>
      <c r="M83" s="114"/>
    </row>
    <row r="84" spans="1:13">
      <c r="A84" s="74">
        <v>20816</v>
      </c>
      <c r="B84" s="71" t="s">
        <v>223</v>
      </c>
      <c r="C84" s="72">
        <v>520000</v>
      </c>
      <c r="D84" s="76"/>
      <c r="E84" s="72">
        <v>520000</v>
      </c>
      <c r="F84" s="76"/>
      <c r="G84" s="76"/>
      <c r="H84" s="76"/>
      <c r="I84" s="76"/>
      <c r="J84" s="76"/>
      <c r="K84" s="76"/>
      <c r="L84" s="113"/>
      <c r="M84" s="114"/>
    </row>
    <row r="85" spans="1:13">
      <c r="A85" s="74">
        <v>2081699</v>
      </c>
      <c r="B85" s="71" t="s">
        <v>224</v>
      </c>
      <c r="C85" s="72">
        <v>520000</v>
      </c>
      <c r="D85" s="76"/>
      <c r="E85" s="72">
        <v>520000</v>
      </c>
      <c r="F85" s="76"/>
      <c r="G85" s="76"/>
      <c r="H85" s="76"/>
      <c r="I85" s="76"/>
      <c r="J85" s="76"/>
      <c r="K85" s="76"/>
      <c r="L85" s="113"/>
      <c r="M85" s="114"/>
    </row>
    <row r="86" spans="1:13">
      <c r="A86" s="74">
        <v>20819</v>
      </c>
      <c r="B86" s="71" t="s">
        <v>225</v>
      </c>
      <c r="C86" s="72">
        <v>12000000</v>
      </c>
      <c r="D86" s="76"/>
      <c r="E86" s="72">
        <v>12000000</v>
      </c>
      <c r="F86" s="76"/>
      <c r="G86" s="76"/>
      <c r="H86" s="76"/>
      <c r="I86" s="76"/>
      <c r="J86" s="76"/>
      <c r="K86" s="76"/>
      <c r="L86" s="113"/>
      <c r="M86" s="114"/>
    </row>
    <row r="87" spans="1:13" ht="24">
      <c r="A87" s="74">
        <v>2081901</v>
      </c>
      <c r="B87" s="71" t="s">
        <v>226</v>
      </c>
      <c r="C87" s="72">
        <v>12000000</v>
      </c>
      <c r="D87" s="76"/>
      <c r="E87" s="72">
        <v>12000000</v>
      </c>
      <c r="F87" s="76"/>
      <c r="G87" s="76"/>
      <c r="H87" s="76"/>
      <c r="I87" s="76"/>
      <c r="J87" s="76"/>
      <c r="K87" s="76"/>
      <c r="L87" s="113"/>
      <c r="M87" s="114"/>
    </row>
    <row r="88" spans="1:13">
      <c r="A88" s="74">
        <v>20820</v>
      </c>
      <c r="B88" s="71" t="s">
        <v>227</v>
      </c>
      <c r="C88" s="72">
        <v>500000</v>
      </c>
      <c r="D88" s="76"/>
      <c r="E88" s="72">
        <v>500000</v>
      </c>
      <c r="F88" s="76"/>
      <c r="G88" s="76"/>
      <c r="H88" s="76"/>
      <c r="I88" s="76"/>
      <c r="J88" s="76"/>
      <c r="K88" s="76"/>
      <c r="L88" s="113"/>
      <c r="M88" s="114"/>
    </row>
    <row r="89" spans="1:13">
      <c r="A89" s="74">
        <v>2082001</v>
      </c>
      <c r="B89" s="71" t="s">
        <v>228</v>
      </c>
      <c r="C89" s="72">
        <v>500000</v>
      </c>
      <c r="D89" s="76"/>
      <c r="E89" s="72">
        <v>500000</v>
      </c>
      <c r="F89" s="76"/>
      <c r="G89" s="76"/>
      <c r="H89" s="76"/>
      <c r="I89" s="76"/>
      <c r="J89" s="76"/>
      <c r="K89" s="76"/>
      <c r="L89" s="113"/>
      <c r="M89" s="114"/>
    </row>
    <row r="90" spans="1:13">
      <c r="A90" s="74">
        <v>20821</v>
      </c>
      <c r="B90" s="71" t="s">
        <v>229</v>
      </c>
      <c r="C90" s="72">
        <v>641000</v>
      </c>
      <c r="D90" s="76"/>
      <c r="E90" s="72">
        <v>641000</v>
      </c>
      <c r="F90" s="76"/>
      <c r="G90" s="76"/>
      <c r="H90" s="76"/>
      <c r="I90" s="76"/>
      <c r="J90" s="76"/>
      <c r="K90" s="76"/>
      <c r="L90" s="113"/>
      <c r="M90" s="114"/>
    </row>
    <row r="91" spans="1:13" ht="24">
      <c r="A91" s="74">
        <v>2082101</v>
      </c>
      <c r="B91" s="71" t="s">
        <v>230</v>
      </c>
      <c r="C91" s="72">
        <v>641000</v>
      </c>
      <c r="D91" s="76"/>
      <c r="E91" s="72">
        <v>641000</v>
      </c>
      <c r="F91" s="76"/>
      <c r="G91" s="76"/>
      <c r="H91" s="76"/>
      <c r="I91" s="76"/>
      <c r="J91" s="76"/>
      <c r="K91" s="76"/>
      <c r="L91" s="113"/>
      <c r="M91" s="114"/>
    </row>
    <row r="92" spans="1:13">
      <c r="A92" s="74">
        <v>20825</v>
      </c>
      <c r="B92" s="71" t="s">
        <v>231</v>
      </c>
      <c r="C92" s="72">
        <v>1984000</v>
      </c>
      <c r="D92" s="76"/>
      <c r="E92" s="72">
        <v>1984000</v>
      </c>
      <c r="F92" s="76"/>
      <c r="G92" s="76"/>
      <c r="H92" s="76"/>
      <c r="I92" s="76"/>
      <c r="J92" s="76"/>
      <c r="K92" s="76"/>
      <c r="L92" s="113"/>
      <c r="M92" s="114"/>
    </row>
    <row r="93" spans="1:13">
      <c r="A93" s="74">
        <v>2082501</v>
      </c>
      <c r="B93" s="71" t="s">
        <v>232</v>
      </c>
      <c r="C93" s="72">
        <v>1984000</v>
      </c>
      <c r="D93" s="76"/>
      <c r="E93" s="72">
        <v>1984000</v>
      </c>
      <c r="F93" s="76"/>
      <c r="G93" s="76"/>
      <c r="H93" s="76"/>
      <c r="I93" s="76"/>
      <c r="J93" s="76"/>
      <c r="K93" s="76"/>
      <c r="L93" s="113"/>
      <c r="M93" s="114"/>
    </row>
    <row r="94" spans="1:13">
      <c r="A94" s="74">
        <v>20828</v>
      </c>
      <c r="B94" s="71" t="s">
        <v>233</v>
      </c>
      <c r="C94" s="72">
        <v>300000</v>
      </c>
      <c r="D94" s="76"/>
      <c r="E94" s="72">
        <v>300000</v>
      </c>
      <c r="F94" s="76"/>
      <c r="G94" s="76"/>
      <c r="H94" s="76"/>
      <c r="I94" s="76"/>
      <c r="J94" s="76"/>
      <c r="K94" s="76"/>
      <c r="L94" s="113"/>
      <c r="M94" s="114"/>
    </row>
    <row r="95" spans="1:13" ht="24">
      <c r="A95" s="74">
        <v>2082899</v>
      </c>
      <c r="B95" s="71" t="s">
        <v>234</v>
      </c>
      <c r="C95" s="72">
        <v>300000</v>
      </c>
      <c r="D95" s="76"/>
      <c r="E95" s="72">
        <v>300000</v>
      </c>
      <c r="F95" s="76"/>
      <c r="G95" s="76"/>
      <c r="H95" s="76"/>
      <c r="I95" s="76"/>
      <c r="J95" s="76"/>
      <c r="K95" s="76"/>
      <c r="L95" s="113"/>
      <c r="M95" s="114"/>
    </row>
    <row r="96" spans="1:13" ht="24">
      <c r="A96" s="74">
        <v>20899</v>
      </c>
      <c r="B96" s="71" t="s">
        <v>235</v>
      </c>
      <c r="C96" s="72">
        <v>1660000</v>
      </c>
      <c r="D96" s="76"/>
      <c r="E96" s="72">
        <v>1660000</v>
      </c>
      <c r="F96" s="76"/>
      <c r="G96" s="76"/>
      <c r="H96" s="76"/>
      <c r="I96" s="76"/>
      <c r="J96" s="76"/>
      <c r="K96" s="76"/>
      <c r="L96" s="113"/>
      <c r="M96" s="114"/>
    </row>
    <row r="97" spans="1:13" ht="24">
      <c r="A97" s="74">
        <v>2089901</v>
      </c>
      <c r="B97" s="71" t="s">
        <v>235</v>
      </c>
      <c r="C97" s="72">
        <v>1660000</v>
      </c>
      <c r="D97" s="76"/>
      <c r="E97" s="72">
        <v>1660000</v>
      </c>
      <c r="F97" s="76"/>
      <c r="G97" s="76"/>
      <c r="H97" s="76"/>
      <c r="I97" s="76"/>
      <c r="J97" s="76"/>
      <c r="K97" s="76"/>
      <c r="L97" s="113"/>
      <c r="M97" s="114"/>
    </row>
    <row r="98" spans="1:13">
      <c r="A98" s="74">
        <v>210</v>
      </c>
      <c r="B98" s="71" t="s">
        <v>236</v>
      </c>
      <c r="C98" s="72">
        <v>12849193.34</v>
      </c>
      <c r="D98" s="76"/>
      <c r="E98" s="72">
        <v>12849193.34</v>
      </c>
      <c r="F98" s="76"/>
      <c r="G98" s="76"/>
      <c r="H98" s="76"/>
      <c r="I98" s="76"/>
      <c r="J98" s="76"/>
      <c r="K98" s="76"/>
      <c r="L98" s="113"/>
      <c r="M98" s="114"/>
    </row>
    <row r="99" spans="1:13">
      <c r="A99" s="74">
        <v>21001</v>
      </c>
      <c r="B99" s="71" t="s">
        <v>237</v>
      </c>
      <c r="C99" s="72">
        <v>323900</v>
      </c>
      <c r="D99" s="76"/>
      <c r="E99" s="72">
        <v>323900</v>
      </c>
      <c r="F99" s="76"/>
      <c r="G99" s="76"/>
      <c r="H99" s="76"/>
      <c r="I99" s="76"/>
      <c r="J99" s="76"/>
      <c r="K99" s="76"/>
      <c r="L99" s="113"/>
      <c r="M99" s="114"/>
    </row>
    <row r="100" spans="1:13" ht="24">
      <c r="A100" s="74">
        <v>2100199</v>
      </c>
      <c r="B100" s="71" t="s">
        <v>238</v>
      </c>
      <c r="C100" s="72">
        <v>323900</v>
      </c>
      <c r="D100" s="76"/>
      <c r="E100" s="72">
        <v>323900</v>
      </c>
      <c r="F100" s="76"/>
      <c r="G100" s="76"/>
      <c r="H100" s="76"/>
      <c r="I100" s="76"/>
      <c r="J100" s="76"/>
      <c r="K100" s="76"/>
      <c r="L100" s="113"/>
      <c r="M100" s="114"/>
    </row>
    <row r="101" spans="1:13">
      <c r="A101" s="74">
        <v>21007</v>
      </c>
      <c r="B101" s="71" t="s">
        <v>239</v>
      </c>
      <c r="C101" s="72">
        <v>1666844.4</v>
      </c>
      <c r="D101" s="76"/>
      <c r="E101" s="72">
        <v>1666844.4</v>
      </c>
      <c r="F101" s="76"/>
      <c r="G101" s="76"/>
      <c r="H101" s="76"/>
      <c r="I101" s="76"/>
      <c r="J101" s="76"/>
      <c r="K101" s="76"/>
      <c r="L101" s="113"/>
      <c r="M101" s="114"/>
    </row>
    <row r="102" spans="1:13">
      <c r="A102" s="74">
        <v>2100799</v>
      </c>
      <c r="B102" s="71" t="s">
        <v>240</v>
      </c>
      <c r="C102" s="72">
        <v>1666844.4</v>
      </c>
      <c r="D102" s="76"/>
      <c r="E102" s="72">
        <v>1666844.4</v>
      </c>
      <c r="F102" s="76"/>
      <c r="G102" s="76"/>
      <c r="H102" s="76"/>
      <c r="I102" s="76"/>
      <c r="J102" s="76"/>
      <c r="K102" s="76"/>
      <c r="L102" s="113"/>
      <c r="M102" s="114"/>
    </row>
    <row r="103" spans="1:13">
      <c r="A103" s="74">
        <v>21011</v>
      </c>
      <c r="B103" s="71" t="s">
        <v>241</v>
      </c>
      <c r="C103" s="72">
        <v>6608448.9400000004</v>
      </c>
      <c r="D103" s="76"/>
      <c r="E103" s="72">
        <v>6608448.9400000004</v>
      </c>
      <c r="F103" s="76"/>
      <c r="G103" s="76"/>
      <c r="H103" s="76"/>
      <c r="I103" s="76"/>
      <c r="J103" s="76"/>
      <c r="K103" s="76"/>
      <c r="L103" s="113"/>
      <c r="M103" s="114"/>
    </row>
    <row r="104" spans="1:13">
      <c r="A104" s="74">
        <v>2101101</v>
      </c>
      <c r="B104" s="71" t="s">
        <v>242</v>
      </c>
      <c r="C104" s="72">
        <v>5618448.9400000004</v>
      </c>
      <c r="D104" s="76"/>
      <c r="E104" s="72">
        <v>5618448.9400000004</v>
      </c>
      <c r="F104" s="76"/>
      <c r="G104" s="76"/>
      <c r="H104" s="76"/>
      <c r="I104" s="76"/>
      <c r="J104" s="76"/>
      <c r="K104" s="76"/>
      <c r="L104" s="113"/>
      <c r="M104" s="114"/>
    </row>
    <row r="105" spans="1:13" ht="24">
      <c r="A105" s="74">
        <v>2101199</v>
      </c>
      <c r="B105" s="71" t="s">
        <v>243</v>
      </c>
      <c r="C105" s="72">
        <v>990000</v>
      </c>
      <c r="D105" s="76"/>
      <c r="E105" s="72">
        <v>990000</v>
      </c>
      <c r="F105" s="76"/>
      <c r="G105" s="76"/>
      <c r="H105" s="76"/>
      <c r="I105" s="76"/>
      <c r="J105" s="76"/>
      <c r="K105" s="76"/>
      <c r="L105" s="113"/>
      <c r="M105" s="114"/>
    </row>
    <row r="106" spans="1:13">
      <c r="A106" s="74">
        <v>21013</v>
      </c>
      <c r="B106" s="71" t="s">
        <v>244</v>
      </c>
      <c r="C106" s="72">
        <v>4250000</v>
      </c>
      <c r="D106" s="76"/>
      <c r="E106" s="72">
        <v>4250000</v>
      </c>
      <c r="F106" s="76"/>
      <c r="G106" s="76"/>
      <c r="H106" s="76"/>
      <c r="I106" s="76"/>
      <c r="J106" s="76"/>
      <c r="K106" s="43"/>
      <c r="L106" s="113"/>
      <c r="M106" s="114"/>
    </row>
    <row r="107" spans="1:13">
      <c r="A107" s="74">
        <v>2101301</v>
      </c>
      <c r="B107" s="71" t="s">
        <v>245</v>
      </c>
      <c r="C107" s="72">
        <v>2500000</v>
      </c>
      <c r="D107" s="76"/>
      <c r="E107" s="72">
        <v>2500000</v>
      </c>
      <c r="F107" s="76"/>
      <c r="G107" s="76"/>
      <c r="H107" s="76"/>
      <c r="I107" s="76"/>
      <c r="J107" s="76"/>
      <c r="K107" s="43"/>
      <c r="L107" s="113"/>
      <c r="M107" s="114"/>
    </row>
    <row r="108" spans="1:13">
      <c r="A108" s="74">
        <v>2101399</v>
      </c>
      <c r="B108" s="71" t="s">
        <v>246</v>
      </c>
      <c r="C108" s="72">
        <v>1750000</v>
      </c>
      <c r="D108" s="76"/>
      <c r="E108" s="72">
        <v>1750000</v>
      </c>
      <c r="F108" s="76"/>
      <c r="G108" s="76"/>
      <c r="H108" s="76"/>
      <c r="I108" s="76"/>
      <c r="J108" s="76"/>
      <c r="K108" s="43"/>
      <c r="L108" s="113"/>
      <c r="M108" s="114"/>
    </row>
    <row r="109" spans="1:13" s="108" customFormat="1">
      <c r="A109" s="103">
        <v>212</v>
      </c>
      <c r="B109" s="104" t="s">
        <v>24</v>
      </c>
      <c r="C109" s="105">
        <v>125249794.23999999</v>
      </c>
      <c r="D109" s="106"/>
      <c r="E109" s="105">
        <f>125249794.24-24752000</f>
        <v>100497794.23999999</v>
      </c>
      <c r="F109" s="106"/>
      <c r="G109" s="106"/>
      <c r="H109" s="106"/>
      <c r="I109" s="106"/>
      <c r="J109" s="106"/>
      <c r="K109" s="107">
        <v>24752000</v>
      </c>
      <c r="L109" s="116"/>
      <c r="M109" s="117"/>
    </row>
    <row r="110" spans="1:13">
      <c r="A110" s="74">
        <v>21201</v>
      </c>
      <c r="B110" s="71" t="s">
        <v>247</v>
      </c>
      <c r="C110" s="72">
        <v>14893380</v>
      </c>
      <c r="D110" s="76"/>
      <c r="E110" s="72">
        <v>14893380</v>
      </c>
      <c r="F110" s="76"/>
      <c r="G110" s="76"/>
      <c r="H110" s="76"/>
      <c r="I110" s="76"/>
      <c r="J110" s="76"/>
      <c r="K110" s="43"/>
      <c r="L110" s="113"/>
      <c r="M110" s="114"/>
    </row>
    <row r="111" spans="1:13">
      <c r="A111" s="74">
        <v>2120104</v>
      </c>
      <c r="B111" s="71" t="s">
        <v>248</v>
      </c>
      <c r="C111" s="72">
        <v>6196880</v>
      </c>
      <c r="D111" s="76"/>
      <c r="E111" s="72">
        <v>6196880</v>
      </c>
      <c r="F111" s="76"/>
      <c r="G111" s="76"/>
      <c r="H111" s="76"/>
      <c r="I111" s="76"/>
      <c r="J111" s="76"/>
      <c r="K111" s="43"/>
      <c r="L111" s="113"/>
      <c r="M111" s="114"/>
    </row>
    <row r="112" spans="1:13" ht="24">
      <c r="A112" s="74">
        <v>2120199</v>
      </c>
      <c r="B112" s="71" t="s">
        <v>249</v>
      </c>
      <c r="C112" s="72">
        <v>8696500</v>
      </c>
      <c r="D112" s="76"/>
      <c r="E112" s="72">
        <v>8696500</v>
      </c>
      <c r="F112" s="76"/>
      <c r="G112" s="76"/>
      <c r="H112" s="76"/>
      <c r="I112" s="76"/>
      <c r="J112" s="76"/>
      <c r="K112" s="43"/>
      <c r="L112" s="113"/>
      <c r="M112" s="114"/>
    </row>
    <row r="113" spans="1:13">
      <c r="A113" s="74">
        <v>21205</v>
      </c>
      <c r="B113" s="71" t="s">
        <v>250</v>
      </c>
      <c r="C113" s="72">
        <v>35988567.170000002</v>
      </c>
      <c r="D113" s="76"/>
      <c r="E113" s="72">
        <v>35988567.170000002</v>
      </c>
      <c r="F113" s="76"/>
      <c r="G113" s="76"/>
      <c r="H113" s="76"/>
      <c r="I113" s="76"/>
      <c r="J113" s="76"/>
      <c r="K113" s="43"/>
      <c r="L113" s="113"/>
      <c r="M113" s="114"/>
    </row>
    <row r="114" spans="1:13">
      <c r="A114" s="74">
        <v>2120501</v>
      </c>
      <c r="B114" s="71" t="s">
        <v>250</v>
      </c>
      <c r="C114" s="72">
        <v>35988567.170000002</v>
      </c>
      <c r="D114" s="76"/>
      <c r="E114" s="72">
        <v>35988567.170000002</v>
      </c>
      <c r="F114" s="76"/>
      <c r="G114" s="76"/>
      <c r="H114" s="76"/>
      <c r="I114" s="76"/>
      <c r="J114" s="76"/>
      <c r="K114" s="43"/>
      <c r="L114" s="113"/>
      <c r="M114" s="114"/>
    </row>
    <row r="115" spans="1:13">
      <c r="A115" s="74">
        <v>21299</v>
      </c>
      <c r="B115" s="71" t="s">
        <v>251</v>
      </c>
      <c r="C115" s="72">
        <v>74367847.069999993</v>
      </c>
      <c r="D115" s="76"/>
      <c r="E115" s="72">
        <f>74367847.07-24752000</f>
        <v>49615847.069999993</v>
      </c>
      <c r="F115" s="76"/>
      <c r="G115" s="76"/>
      <c r="H115" s="76"/>
      <c r="I115" s="76"/>
      <c r="J115" s="76"/>
      <c r="K115" s="43">
        <v>24752000</v>
      </c>
      <c r="L115" s="113"/>
      <c r="M115" s="114"/>
    </row>
    <row r="116" spans="1:13">
      <c r="A116" s="74">
        <v>2129901</v>
      </c>
      <c r="B116" s="71" t="s">
        <v>251</v>
      </c>
      <c r="C116" s="72">
        <v>74367847.069999993</v>
      </c>
      <c r="D116" s="76"/>
      <c r="E116" s="72">
        <f>74367847.07-24752000</f>
        <v>49615847.069999993</v>
      </c>
      <c r="F116" s="76"/>
      <c r="G116" s="76"/>
      <c r="H116" s="76"/>
      <c r="I116" s="76"/>
      <c r="J116" s="76"/>
      <c r="K116" s="43">
        <v>24752000</v>
      </c>
      <c r="L116" s="113"/>
      <c r="M116" s="114"/>
    </row>
    <row r="117" spans="1:13">
      <c r="A117" s="74">
        <v>221</v>
      </c>
      <c r="B117" s="71" t="s">
        <v>252</v>
      </c>
      <c r="C117" s="72">
        <v>12760252.560000001</v>
      </c>
      <c r="D117" s="76"/>
      <c r="E117" s="72">
        <v>12760252.560000001</v>
      </c>
      <c r="F117" s="76"/>
      <c r="G117" s="76"/>
      <c r="H117" s="76"/>
      <c r="I117" s="76"/>
      <c r="J117" s="76"/>
      <c r="K117" s="76"/>
      <c r="L117" s="113"/>
      <c r="M117" s="114"/>
    </row>
    <row r="118" spans="1:13">
      <c r="A118" s="74">
        <v>22101</v>
      </c>
      <c r="B118" s="71" t="s">
        <v>253</v>
      </c>
      <c r="C118" s="72">
        <v>18000</v>
      </c>
      <c r="D118" s="76"/>
      <c r="E118" s="72">
        <v>18000</v>
      </c>
      <c r="F118" s="76"/>
      <c r="G118" s="76"/>
      <c r="H118" s="76"/>
      <c r="I118" s="76"/>
      <c r="J118" s="76"/>
      <c r="K118" s="76"/>
      <c r="L118" s="113"/>
      <c r="M118" s="114"/>
    </row>
    <row r="119" spans="1:13" ht="24">
      <c r="A119" s="74">
        <v>2210199</v>
      </c>
      <c r="B119" s="71" t="s">
        <v>254</v>
      </c>
      <c r="C119" s="72">
        <v>18000</v>
      </c>
      <c r="D119" s="76"/>
      <c r="E119" s="72">
        <v>18000</v>
      </c>
      <c r="F119" s="76"/>
      <c r="G119" s="76"/>
      <c r="H119" s="76"/>
      <c r="I119" s="76"/>
      <c r="J119" s="76"/>
      <c r="K119" s="76"/>
      <c r="L119" s="113"/>
      <c r="M119" s="114"/>
    </row>
    <row r="120" spans="1:13">
      <c r="A120" s="74">
        <v>22102</v>
      </c>
      <c r="B120" s="71" t="s">
        <v>255</v>
      </c>
      <c r="C120" s="72">
        <v>12742252.560000001</v>
      </c>
      <c r="D120" s="76"/>
      <c r="E120" s="72">
        <v>12742252.560000001</v>
      </c>
      <c r="F120" s="76"/>
      <c r="G120" s="76"/>
      <c r="H120" s="76"/>
      <c r="I120" s="76"/>
      <c r="J120" s="76"/>
      <c r="K120" s="76"/>
      <c r="L120" s="113"/>
      <c r="M120" s="114"/>
    </row>
    <row r="121" spans="1:13">
      <c r="A121" s="74">
        <v>2210201</v>
      </c>
      <c r="B121" s="71" t="s">
        <v>256</v>
      </c>
      <c r="C121" s="72">
        <v>6669460.5599999996</v>
      </c>
      <c r="D121" s="76"/>
      <c r="E121" s="72">
        <v>6669460.5599999996</v>
      </c>
      <c r="F121" s="76"/>
      <c r="G121" s="76"/>
      <c r="H121" s="76"/>
      <c r="I121" s="76"/>
      <c r="J121" s="76"/>
      <c r="K121" s="76"/>
      <c r="L121" s="113"/>
      <c r="M121" s="114"/>
    </row>
    <row r="122" spans="1:13">
      <c r="A122" s="74">
        <v>2210203</v>
      </c>
      <c r="B122" s="71" t="s">
        <v>257</v>
      </c>
      <c r="C122" s="72">
        <v>6072792</v>
      </c>
      <c r="D122" s="76"/>
      <c r="E122" s="72">
        <v>6072792</v>
      </c>
      <c r="F122" s="76"/>
      <c r="G122" s="76"/>
      <c r="H122" s="76"/>
      <c r="I122" s="76"/>
      <c r="J122" s="76"/>
      <c r="K122" s="76"/>
      <c r="L122" s="115"/>
      <c r="M122" s="115"/>
    </row>
    <row r="123" spans="1:13">
      <c r="A123" s="76"/>
      <c r="B123" s="57" t="s">
        <v>63</v>
      </c>
      <c r="C123" s="77">
        <v>404376730.32999998</v>
      </c>
      <c r="D123" s="78"/>
      <c r="E123" s="77">
        <v>379624730.32999998</v>
      </c>
      <c r="F123" s="76"/>
      <c r="G123" s="76"/>
      <c r="H123" s="76"/>
      <c r="I123" s="76"/>
      <c r="J123" s="76"/>
      <c r="K123" s="77">
        <v>24752000</v>
      </c>
      <c r="L123" s="111"/>
      <c r="M123" s="112"/>
    </row>
  </sheetData>
  <mergeCells count="131">
    <mergeCell ref="K3:M3"/>
    <mergeCell ref="A4:B4"/>
    <mergeCell ref="C4:C5"/>
    <mergeCell ref="D4:D5"/>
    <mergeCell ref="E4:E5"/>
    <mergeCell ref="F4:F5"/>
    <mergeCell ref="L18:M18"/>
    <mergeCell ref="L19:M19"/>
    <mergeCell ref="L20:M20"/>
    <mergeCell ref="L21:M21"/>
    <mergeCell ref="L22:M22"/>
    <mergeCell ref="A2:M2"/>
    <mergeCell ref="L17:M17"/>
    <mergeCell ref="L15:M15"/>
    <mergeCell ref="L16:M16"/>
    <mergeCell ref="L12:M12"/>
    <mergeCell ref="L13:M13"/>
    <mergeCell ref="L14:M14"/>
    <mergeCell ref="L9:M9"/>
    <mergeCell ref="L10:M10"/>
    <mergeCell ref="L11:M11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L31:M31"/>
    <mergeCell ref="L32:M32"/>
    <mergeCell ref="L23:M23"/>
    <mergeCell ref="L24:M24"/>
    <mergeCell ref="L25:M25"/>
    <mergeCell ref="L26:M26"/>
    <mergeCell ref="L27:M27"/>
    <mergeCell ref="L38:M38"/>
    <mergeCell ref="L39:M39"/>
    <mergeCell ref="L28:M28"/>
    <mergeCell ref="L29:M29"/>
    <mergeCell ref="L30:M30"/>
    <mergeCell ref="L40:M40"/>
    <mergeCell ref="L41:M41"/>
    <mergeCell ref="L42:M42"/>
    <mergeCell ref="L33:M33"/>
    <mergeCell ref="L34:M34"/>
    <mergeCell ref="L35:M35"/>
    <mergeCell ref="L36:M36"/>
    <mergeCell ref="L37:M37"/>
    <mergeCell ref="L48:M48"/>
    <mergeCell ref="L49:M49"/>
    <mergeCell ref="L50:M50"/>
    <mergeCell ref="L51:M51"/>
    <mergeCell ref="L52:M52"/>
    <mergeCell ref="L43:M43"/>
    <mergeCell ref="L44:M44"/>
    <mergeCell ref="L45:M45"/>
    <mergeCell ref="L46:M46"/>
    <mergeCell ref="L47:M47"/>
    <mergeCell ref="L58:M58"/>
    <mergeCell ref="L59:M59"/>
    <mergeCell ref="L60:M60"/>
    <mergeCell ref="L61:M61"/>
    <mergeCell ref="L62:M62"/>
    <mergeCell ref="L53:M53"/>
    <mergeCell ref="L54:M54"/>
    <mergeCell ref="L55:M55"/>
    <mergeCell ref="L56:M56"/>
    <mergeCell ref="L57:M5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88:M88"/>
    <mergeCell ref="L89:M89"/>
    <mergeCell ref="L90:M90"/>
    <mergeCell ref="L91:M91"/>
    <mergeCell ref="L92:M92"/>
    <mergeCell ref="L83:M83"/>
    <mergeCell ref="L84:M84"/>
    <mergeCell ref="L85:M85"/>
    <mergeCell ref="L86:M86"/>
    <mergeCell ref="L87:M87"/>
    <mergeCell ref="L98:M98"/>
    <mergeCell ref="L99:M99"/>
    <mergeCell ref="L100:M100"/>
    <mergeCell ref="L101:M101"/>
    <mergeCell ref="L102:M102"/>
    <mergeCell ref="L93:M93"/>
    <mergeCell ref="L94:M94"/>
    <mergeCell ref="L95:M95"/>
    <mergeCell ref="L96:M96"/>
    <mergeCell ref="L97:M97"/>
    <mergeCell ref="L108:M108"/>
    <mergeCell ref="L109:M109"/>
    <mergeCell ref="L110:M110"/>
    <mergeCell ref="L111:M111"/>
    <mergeCell ref="L112:M112"/>
    <mergeCell ref="L103:M103"/>
    <mergeCell ref="L104:M104"/>
    <mergeCell ref="L105:M105"/>
    <mergeCell ref="L106:M106"/>
    <mergeCell ref="L107:M107"/>
    <mergeCell ref="L123:M123"/>
    <mergeCell ref="L118:M118"/>
    <mergeCell ref="L119:M119"/>
    <mergeCell ref="L120:M120"/>
    <mergeCell ref="L121:M121"/>
    <mergeCell ref="L122:M122"/>
    <mergeCell ref="L113:M113"/>
    <mergeCell ref="L114:M114"/>
    <mergeCell ref="L115:M115"/>
    <mergeCell ref="L116:M116"/>
    <mergeCell ref="L117:M117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2"/>
  <sheetViews>
    <sheetView workbookViewId="0">
      <selection activeCell="C122" sqref="C122"/>
    </sheetView>
  </sheetViews>
  <sheetFormatPr defaultRowHeight="13.5"/>
  <cols>
    <col min="1" max="1" width="8.5" bestFit="1" customWidth="1"/>
    <col min="2" max="2" width="29.375" bestFit="1" customWidth="1"/>
    <col min="3" max="5" width="16.125" bestFit="1" customWidth="1"/>
    <col min="6" max="6" width="12.25" bestFit="1" customWidth="1"/>
    <col min="7" max="7" width="16.125" bestFit="1" customWidth="1"/>
    <col min="8" max="8" width="18" customWidth="1"/>
  </cols>
  <sheetData>
    <row r="1" spans="1:8">
      <c r="A1" s="49" t="s">
        <v>95</v>
      </c>
    </row>
    <row r="2" spans="1:8" ht="20.25">
      <c r="A2" s="123" t="s">
        <v>60</v>
      </c>
      <c r="B2" s="123"/>
      <c r="C2" s="123"/>
      <c r="D2" s="123"/>
      <c r="E2" s="123"/>
      <c r="F2" s="123"/>
      <c r="G2" s="123"/>
      <c r="H2" s="123"/>
    </row>
    <row r="3" spans="1:8">
      <c r="A3" s="10"/>
      <c r="B3" s="10"/>
      <c r="C3" s="10"/>
      <c r="D3" s="10"/>
      <c r="E3" s="10"/>
      <c r="F3" s="10"/>
      <c r="G3" s="17" t="s">
        <v>47</v>
      </c>
      <c r="H3" s="10"/>
    </row>
    <row r="4" spans="1:8" s="101" customFormat="1">
      <c r="A4" s="11" t="s">
        <v>41</v>
      </c>
      <c r="B4" s="11" t="s">
        <v>39</v>
      </c>
      <c r="C4" s="11" t="s">
        <v>34</v>
      </c>
      <c r="D4" s="11" t="s">
        <v>42</v>
      </c>
      <c r="E4" s="11" t="s">
        <v>43</v>
      </c>
      <c r="F4" s="11" t="s">
        <v>44</v>
      </c>
      <c r="G4" s="11" t="s">
        <v>45</v>
      </c>
      <c r="H4" s="16" t="s">
        <v>46</v>
      </c>
    </row>
    <row r="5" spans="1:8">
      <c r="A5" s="3" t="s">
        <v>151</v>
      </c>
      <c r="B5" s="6" t="s">
        <v>6</v>
      </c>
      <c r="C5" s="79">
        <v>125496502.40000001</v>
      </c>
      <c r="D5" s="79">
        <v>67568129.540000007</v>
      </c>
      <c r="E5" s="79">
        <v>57928372.859999999</v>
      </c>
      <c r="F5" s="2"/>
      <c r="G5" s="14"/>
      <c r="H5" s="8"/>
    </row>
    <row r="6" spans="1:8">
      <c r="A6" s="3" t="s">
        <v>152</v>
      </c>
      <c r="B6" s="6" t="s">
        <v>153</v>
      </c>
      <c r="C6" s="79">
        <v>210400</v>
      </c>
      <c r="D6" s="79">
        <v>0</v>
      </c>
      <c r="E6" s="79">
        <v>210400</v>
      </c>
      <c r="F6" s="2"/>
      <c r="G6" s="14"/>
      <c r="H6" s="8"/>
    </row>
    <row r="7" spans="1:8">
      <c r="A7" s="3" t="s">
        <v>154</v>
      </c>
      <c r="B7" s="6" t="s">
        <v>155</v>
      </c>
      <c r="C7" s="15">
        <v>210400</v>
      </c>
      <c r="D7" s="79">
        <v>0</v>
      </c>
      <c r="E7" s="79">
        <v>210400</v>
      </c>
      <c r="F7" s="2"/>
      <c r="G7" s="14"/>
      <c r="H7" s="8"/>
    </row>
    <row r="8" spans="1:8">
      <c r="A8" s="3">
        <v>20102</v>
      </c>
      <c r="B8" s="3" t="s">
        <v>156</v>
      </c>
      <c r="C8" s="15">
        <v>164100</v>
      </c>
      <c r="D8" s="79">
        <v>0</v>
      </c>
      <c r="E8" s="79">
        <v>164100</v>
      </c>
      <c r="F8" s="2"/>
      <c r="G8" s="14"/>
      <c r="H8" s="8"/>
    </row>
    <row r="9" spans="1:8">
      <c r="A9" s="3">
        <v>2010299</v>
      </c>
      <c r="B9" s="3" t="s">
        <v>157</v>
      </c>
      <c r="C9" s="15">
        <v>164100</v>
      </c>
      <c r="D9" s="79">
        <v>0</v>
      </c>
      <c r="E9" s="79">
        <v>164100</v>
      </c>
      <c r="F9" s="2"/>
      <c r="G9" s="14"/>
      <c r="H9" s="8"/>
    </row>
    <row r="10" spans="1:8">
      <c r="A10" s="3">
        <v>20103</v>
      </c>
      <c r="B10" s="3" t="s">
        <v>158</v>
      </c>
      <c r="C10" s="13">
        <v>95372317.209999993</v>
      </c>
      <c r="D10" s="79">
        <v>67568129.540000007</v>
      </c>
      <c r="E10" s="79">
        <v>27804187.670000002</v>
      </c>
      <c r="F10" s="2"/>
      <c r="G10" s="14"/>
      <c r="H10" s="8"/>
    </row>
    <row r="11" spans="1:8">
      <c r="A11" s="3">
        <v>2010301</v>
      </c>
      <c r="B11" s="3" t="s">
        <v>40</v>
      </c>
      <c r="C11" s="13">
        <v>67568129.540000007</v>
      </c>
      <c r="D11" s="79">
        <v>67568129.540000007</v>
      </c>
      <c r="E11" s="79">
        <v>0</v>
      </c>
      <c r="F11" s="2"/>
      <c r="G11" s="14"/>
      <c r="H11" s="8"/>
    </row>
    <row r="12" spans="1:8" ht="24">
      <c r="A12" s="3">
        <v>2010399</v>
      </c>
      <c r="B12" s="3" t="s">
        <v>159</v>
      </c>
      <c r="C12" s="13">
        <v>27804187.670000002</v>
      </c>
      <c r="D12" s="79">
        <v>0</v>
      </c>
      <c r="E12" s="79">
        <v>27804187.670000002</v>
      </c>
      <c r="F12" s="2"/>
      <c r="G12" s="14"/>
      <c r="H12" s="8"/>
    </row>
    <row r="13" spans="1:8">
      <c r="A13" s="3">
        <v>20105</v>
      </c>
      <c r="B13" s="3" t="s">
        <v>160</v>
      </c>
      <c r="C13" s="13">
        <v>7430000</v>
      </c>
      <c r="D13" s="79">
        <v>0</v>
      </c>
      <c r="E13" s="79">
        <v>7430000</v>
      </c>
      <c r="F13" s="2"/>
      <c r="G13" s="14"/>
      <c r="H13" s="8"/>
    </row>
    <row r="14" spans="1:8">
      <c r="A14" s="3">
        <v>2010505</v>
      </c>
      <c r="B14" s="3" t="s">
        <v>161</v>
      </c>
      <c r="C14" s="15">
        <v>480000</v>
      </c>
      <c r="D14" s="79">
        <v>0</v>
      </c>
      <c r="E14" s="79">
        <v>480000</v>
      </c>
      <c r="F14" s="2"/>
      <c r="G14" s="14"/>
      <c r="H14" s="8"/>
    </row>
    <row r="15" spans="1:8">
      <c r="A15" s="3">
        <v>2010507</v>
      </c>
      <c r="B15" s="3" t="s">
        <v>162</v>
      </c>
      <c r="C15" s="15">
        <v>6430000</v>
      </c>
      <c r="D15" s="79">
        <v>0</v>
      </c>
      <c r="E15" s="79">
        <v>6430000</v>
      </c>
      <c r="F15" s="2"/>
      <c r="G15" s="14"/>
      <c r="H15" s="8"/>
    </row>
    <row r="16" spans="1:8">
      <c r="A16" s="3">
        <v>2010599</v>
      </c>
      <c r="B16" s="3" t="s">
        <v>163</v>
      </c>
      <c r="C16" s="15">
        <v>520000</v>
      </c>
      <c r="D16" s="79">
        <v>0</v>
      </c>
      <c r="E16" s="79">
        <v>520000</v>
      </c>
      <c r="F16" s="2"/>
      <c r="G16" s="14"/>
      <c r="H16" s="8"/>
    </row>
    <row r="17" spans="1:8">
      <c r="A17" s="8">
        <v>20106</v>
      </c>
      <c r="B17" s="6" t="s">
        <v>164</v>
      </c>
      <c r="C17" s="9">
        <v>611000</v>
      </c>
      <c r="D17" s="79">
        <v>0</v>
      </c>
      <c r="E17" s="79">
        <v>611000</v>
      </c>
      <c r="F17" s="8"/>
      <c r="G17" s="8"/>
      <c r="H17" s="8"/>
    </row>
    <row r="18" spans="1:8">
      <c r="A18" s="3">
        <v>2010699</v>
      </c>
      <c r="B18" s="3" t="s">
        <v>165</v>
      </c>
      <c r="C18" s="15">
        <v>611000</v>
      </c>
      <c r="D18" s="79">
        <v>0</v>
      </c>
      <c r="E18" s="79">
        <v>611000</v>
      </c>
      <c r="F18" s="76"/>
      <c r="G18" s="76"/>
      <c r="H18" s="76"/>
    </row>
    <row r="19" spans="1:8">
      <c r="A19" s="3">
        <v>20111</v>
      </c>
      <c r="B19" s="3" t="s">
        <v>166</v>
      </c>
      <c r="C19" s="15">
        <v>45000</v>
      </c>
      <c r="D19" s="79">
        <v>0</v>
      </c>
      <c r="E19" s="79">
        <v>45000</v>
      </c>
      <c r="F19" s="76"/>
      <c r="G19" s="76"/>
      <c r="H19" s="76"/>
    </row>
    <row r="20" spans="1:8">
      <c r="A20" s="3">
        <v>2011199</v>
      </c>
      <c r="B20" s="3" t="s">
        <v>167</v>
      </c>
      <c r="C20" s="15">
        <v>45000</v>
      </c>
      <c r="D20" s="79">
        <v>0</v>
      </c>
      <c r="E20" s="79">
        <v>45000</v>
      </c>
      <c r="F20" s="76"/>
      <c r="G20" s="76"/>
      <c r="H20" s="76"/>
    </row>
    <row r="21" spans="1:8">
      <c r="A21" s="3">
        <v>20128</v>
      </c>
      <c r="B21" s="3" t="s">
        <v>168</v>
      </c>
      <c r="C21" s="15">
        <v>100000</v>
      </c>
      <c r="D21" s="79">
        <v>0</v>
      </c>
      <c r="E21" s="79">
        <v>100000</v>
      </c>
      <c r="F21" s="76"/>
      <c r="G21" s="76"/>
      <c r="H21" s="76"/>
    </row>
    <row r="22" spans="1:8">
      <c r="A22" s="3">
        <v>2012899</v>
      </c>
      <c r="B22" s="3" t="s">
        <v>169</v>
      </c>
      <c r="C22" s="15">
        <v>100000</v>
      </c>
      <c r="D22" s="79">
        <v>0</v>
      </c>
      <c r="E22" s="79">
        <v>100000</v>
      </c>
      <c r="F22" s="76"/>
      <c r="G22" s="76"/>
      <c r="H22" s="76"/>
    </row>
    <row r="23" spans="1:8">
      <c r="A23" s="3">
        <v>20129</v>
      </c>
      <c r="B23" s="3" t="s">
        <v>170</v>
      </c>
      <c r="C23" s="15">
        <v>312960</v>
      </c>
      <c r="D23" s="79">
        <v>0</v>
      </c>
      <c r="E23" s="79">
        <v>312960</v>
      </c>
      <c r="F23" s="76"/>
      <c r="G23" s="76"/>
      <c r="H23" s="76"/>
    </row>
    <row r="24" spans="1:8">
      <c r="A24" s="3">
        <v>2012999</v>
      </c>
      <c r="B24" s="3" t="s">
        <v>171</v>
      </c>
      <c r="C24" s="15">
        <v>312960</v>
      </c>
      <c r="D24" s="79">
        <v>0</v>
      </c>
      <c r="E24" s="79">
        <v>312960</v>
      </c>
      <c r="F24" s="76"/>
      <c r="G24" s="76"/>
      <c r="H24" s="76"/>
    </row>
    <row r="25" spans="1:8">
      <c r="A25" s="3">
        <v>20132</v>
      </c>
      <c r="B25" s="3" t="s">
        <v>172</v>
      </c>
      <c r="C25" s="15">
        <v>19795082</v>
      </c>
      <c r="D25" s="79">
        <v>0</v>
      </c>
      <c r="E25" s="79">
        <v>19795082</v>
      </c>
      <c r="F25" s="76"/>
      <c r="G25" s="76"/>
      <c r="H25" s="76"/>
    </row>
    <row r="26" spans="1:8">
      <c r="A26" s="3">
        <v>2013299</v>
      </c>
      <c r="B26" s="3" t="s">
        <v>173</v>
      </c>
      <c r="C26" s="15">
        <v>19795082</v>
      </c>
      <c r="D26" s="79">
        <v>0</v>
      </c>
      <c r="E26" s="79">
        <v>19795082</v>
      </c>
      <c r="F26" s="76"/>
      <c r="G26" s="76"/>
      <c r="H26" s="76"/>
    </row>
    <row r="27" spans="1:8">
      <c r="A27" s="3">
        <v>20133</v>
      </c>
      <c r="B27" s="3" t="s">
        <v>174</v>
      </c>
      <c r="C27" s="15">
        <v>1455643.19</v>
      </c>
      <c r="D27" s="79">
        <v>0</v>
      </c>
      <c r="E27" s="79">
        <v>1455643.19</v>
      </c>
      <c r="F27" s="76"/>
      <c r="G27" s="76"/>
      <c r="H27" s="76"/>
    </row>
    <row r="28" spans="1:8">
      <c r="A28" s="3">
        <v>2013399</v>
      </c>
      <c r="B28" s="3" t="s">
        <v>175</v>
      </c>
      <c r="C28" s="15">
        <v>1455643.19</v>
      </c>
      <c r="D28" s="79">
        <v>0</v>
      </c>
      <c r="E28" s="79">
        <v>1455643.19</v>
      </c>
      <c r="F28" s="76"/>
      <c r="G28" s="76"/>
      <c r="H28" s="76"/>
    </row>
    <row r="29" spans="1:8">
      <c r="A29" s="3">
        <v>203</v>
      </c>
      <c r="B29" s="3" t="s">
        <v>9</v>
      </c>
      <c r="C29" s="15">
        <v>271600</v>
      </c>
      <c r="D29" s="79">
        <v>0</v>
      </c>
      <c r="E29" s="79">
        <v>271600</v>
      </c>
      <c r="F29" s="76"/>
      <c r="G29" s="76"/>
      <c r="H29" s="76"/>
    </row>
    <row r="30" spans="1:8">
      <c r="A30" s="3">
        <v>20306</v>
      </c>
      <c r="B30" s="3" t="s">
        <v>176</v>
      </c>
      <c r="C30" s="15">
        <v>271600</v>
      </c>
      <c r="D30" s="79">
        <v>0</v>
      </c>
      <c r="E30" s="79">
        <v>271600</v>
      </c>
      <c r="F30" s="76"/>
      <c r="G30" s="76"/>
      <c r="H30" s="76"/>
    </row>
    <row r="31" spans="1:8">
      <c r="A31" s="3">
        <v>2030601</v>
      </c>
      <c r="B31" s="3" t="s">
        <v>177</v>
      </c>
      <c r="C31" s="15">
        <v>110000</v>
      </c>
      <c r="D31" s="79">
        <v>0</v>
      </c>
      <c r="E31" s="79">
        <v>110000</v>
      </c>
      <c r="F31" s="76"/>
      <c r="G31" s="76"/>
      <c r="H31" s="76"/>
    </row>
    <row r="32" spans="1:8">
      <c r="A32" s="3">
        <v>2030603</v>
      </c>
      <c r="B32" s="3" t="s">
        <v>178</v>
      </c>
      <c r="C32" s="15">
        <v>36600</v>
      </c>
      <c r="D32" s="79">
        <v>0</v>
      </c>
      <c r="E32" s="79">
        <v>36600</v>
      </c>
      <c r="F32" s="76"/>
      <c r="G32" s="76"/>
      <c r="H32" s="76"/>
    </row>
    <row r="33" spans="1:8">
      <c r="A33" s="3">
        <v>2030607</v>
      </c>
      <c r="B33" s="3" t="s">
        <v>179</v>
      </c>
      <c r="C33" s="15">
        <v>125000</v>
      </c>
      <c r="D33" s="79">
        <v>0</v>
      </c>
      <c r="E33" s="79">
        <v>125000</v>
      </c>
      <c r="F33" s="76"/>
      <c r="G33" s="76"/>
      <c r="H33" s="76"/>
    </row>
    <row r="34" spans="1:8">
      <c r="A34" s="3">
        <v>204</v>
      </c>
      <c r="B34" s="3" t="s">
        <v>11</v>
      </c>
      <c r="C34" s="15">
        <v>1384615</v>
      </c>
      <c r="D34" s="79">
        <v>0</v>
      </c>
      <c r="E34" s="79">
        <v>1384615</v>
      </c>
      <c r="F34" s="76"/>
      <c r="G34" s="76"/>
      <c r="H34" s="76"/>
    </row>
    <row r="35" spans="1:8">
      <c r="A35" s="3">
        <v>20406</v>
      </c>
      <c r="B35" s="3" t="s">
        <v>180</v>
      </c>
      <c r="C35" s="15">
        <v>839215</v>
      </c>
      <c r="D35" s="79">
        <v>0</v>
      </c>
      <c r="E35" s="79">
        <v>839215</v>
      </c>
      <c r="F35" s="76"/>
      <c r="G35" s="76"/>
      <c r="H35" s="76"/>
    </row>
    <row r="36" spans="1:8">
      <c r="A36" s="3">
        <v>2040604</v>
      </c>
      <c r="B36" s="3" t="s">
        <v>181</v>
      </c>
      <c r="C36" s="15">
        <v>829215</v>
      </c>
      <c r="D36" s="79">
        <v>0</v>
      </c>
      <c r="E36" s="79">
        <v>829215</v>
      </c>
      <c r="F36" s="76"/>
      <c r="G36" s="76"/>
      <c r="H36" s="76"/>
    </row>
    <row r="37" spans="1:8">
      <c r="A37" s="3">
        <v>2040605</v>
      </c>
      <c r="B37" s="3" t="s">
        <v>182</v>
      </c>
      <c r="C37" s="15">
        <v>10000</v>
      </c>
      <c r="D37" s="79">
        <v>0</v>
      </c>
      <c r="E37" s="79">
        <v>10000</v>
      </c>
      <c r="F37" s="76"/>
      <c r="G37" s="76"/>
      <c r="H37" s="76"/>
    </row>
    <row r="38" spans="1:8">
      <c r="A38" s="3">
        <v>20499</v>
      </c>
      <c r="B38" s="3" t="s">
        <v>183</v>
      </c>
      <c r="C38" s="15">
        <v>545400</v>
      </c>
      <c r="D38" s="79">
        <v>0</v>
      </c>
      <c r="E38" s="79">
        <v>545400</v>
      </c>
      <c r="F38" s="76"/>
      <c r="G38" s="76"/>
      <c r="H38" s="76"/>
    </row>
    <row r="39" spans="1:8">
      <c r="A39" s="3">
        <v>2049901</v>
      </c>
      <c r="B39" s="3" t="s">
        <v>183</v>
      </c>
      <c r="C39" s="15">
        <v>545400</v>
      </c>
      <c r="D39" s="79">
        <v>0</v>
      </c>
      <c r="E39" s="79">
        <v>545400</v>
      </c>
      <c r="F39" s="76"/>
      <c r="G39" s="76"/>
      <c r="H39" s="76"/>
    </row>
    <row r="40" spans="1:8">
      <c r="A40" s="3">
        <v>205</v>
      </c>
      <c r="B40" s="3" t="s">
        <v>13</v>
      </c>
      <c r="C40" s="15">
        <v>1585670</v>
      </c>
      <c r="D40" s="79">
        <v>313140</v>
      </c>
      <c r="E40" s="79">
        <v>1272530</v>
      </c>
      <c r="F40" s="76"/>
      <c r="G40" s="76"/>
      <c r="H40" s="76"/>
    </row>
    <row r="41" spans="1:8">
      <c r="A41" s="3">
        <v>20502</v>
      </c>
      <c r="B41" s="3" t="s">
        <v>184</v>
      </c>
      <c r="C41" s="15">
        <v>606200</v>
      </c>
      <c r="D41" s="79">
        <v>0</v>
      </c>
      <c r="E41" s="79">
        <v>606200</v>
      </c>
      <c r="F41" s="76"/>
      <c r="G41" s="76"/>
      <c r="H41" s="76"/>
    </row>
    <row r="42" spans="1:8">
      <c r="A42" s="3">
        <v>2050201</v>
      </c>
      <c r="B42" s="3" t="s">
        <v>185</v>
      </c>
      <c r="C42" s="15">
        <v>606200</v>
      </c>
      <c r="D42" s="79">
        <v>0</v>
      </c>
      <c r="E42" s="79">
        <v>606200</v>
      </c>
      <c r="F42" s="76"/>
      <c r="G42" s="76"/>
      <c r="H42" s="76"/>
    </row>
    <row r="43" spans="1:8">
      <c r="A43" s="3">
        <v>20508</v>
      </c>
      <c r="B43" s="3" t="s">
        <v>186</v>
      </c>
      <c r="C43" s="15">
        <v>524470</v>
      </c>
      <c r="D43" s="79">
        <v>313140</v>
      </c>
      <c r="E43" s="79">
        <v>211330</v>
      </c>
      <c r="F43" s="76"/>
      <c r="G43" s="76"/>
      <c r="H43" s="76"/>
    </row>
    <row r="44" spans="1:8">
      <c r="A44" s="3">
        <v>2050803</v>
      </c>
      <c r="B44" s="3" t="s">
        <v>187</v>
      </c>
      <c r="C44" s="15">
        <v>524470</v>
      </c>
      <c r="D44" s="79">
        <v>313140</v>
      </c>
      <c r="E44" s="79">
        <v>211330</v>
      </c>
      <c r="F44" s="76"/>
      <c r="G44" s="76"/>
      <c r="H44" s="76"/>
    </row>
    <row r="45" spans="1:8">
      <c r="A45" s="3">
        <v>20599</v>
      </c>
      <c r="B45" s="3" t="s">
        <v>188</v>
      </c>
      <c r="C45" s="15">
        <v>455000</v>
      </c>
      <c r="D45" s="79">
        <v>0</v>
      </c>
      <c r="E45" s="79">
        <v>455000</v>
      </c>
      <c r="F45" s="76"/>
      <c r="G45" s="76"/>
      <c r="H45" s="76"/>
    </row>
    <row r="46" spans="1:8">
      <c r="A46" s="3">
        <v>2059999</v>
      </c>
      <c r="B46" s="3" t="s">
        <v>188</v>
      </c>
      <c r="C46" s="15">
        <v>455000</v>
      </c>
      <c r="D46" s="79">
        <v>0</v>
      </c>
      <c r="E46" s="79">
        <v>455000</v>
      </c>
      <c r="F46" s="76"/>
      <c r="G46" s="76"/>
      <c r="H46" s="76"/>
    </row>
    <row r="47" spans="1:8">
      <c r="A47" s="3">
        <v>206</v>
      </c>
      <c r="B47" s="3" t="s">
        <v>15</v>
      </c>
      <c r="C47" s="15">
        <v>82000</v>
      </c>
      <c r="D47" s="79">
        <v>0</v>
      </c>
      <c r="E47" s="79">
        <v>82000</v>
      </c>
      <c r="F47" s="76"/>
      <c r="G47" s="76"/>
      <c r="H47" s="76"/>
    </row>
    <row r="48" spans="1:8">
      <c r="A48" s="3">
        <v>20607</v>
      </c>
      <c r="B48" s="3" t="s">
        <v>189</v>
      </c>
      <c r="C48" s="15">
        <v>82000</v>
      </c>
      <c r="D48" s="79">
        <v>0</v>
      </c>
      <c r="E48" s="79">
        <v>82000</v>
      </c>
      <c r="F48" s="76"/>
      <c r="G48" s="76"/>
      <c r="H48" s="76"/>
    </row>
    <row r="49" spans="1:8">
      <c r="A49" s="3">
        <v>2060702</v>
      </c>
      <c r="B49" s="3" t="s">
        <v>190</v>
      </c>
      <c r="C49" s="15">
        <v>82000</v>
      </c>
      <c r="D49" s="79">
        <v>0</v>
      </c>
      <c r="E49" s="79">
        <v>82000</v>
      </c>
      <c r="F49" s="76"/>
      <c r="G49" s="76"/>
      <c r="H49" s="76"/>
    </row>
    <row r="50" spans="1:8">
      <c r="A50" s="3">
        <v>207</v>
      </c>
      <c r="B50" s="3" t="s">
        <v>191</v>
      </c>
      <c r="C50" s="15">
        <v>1050700</v>
      </c>
      <c r="D50" s="79">
        <v>0</v>
      </c>
      <c r="E50" s="79">
        <v>1050700</v>
      </c>
      <c r="F50" s="76"/>
      <c r="G50" s="76"/>
      <c r="H50" s="76"/>
    </row>
    <row r="51" spans="1:8">
      <c r="A51" s="3">
        <v>20701</v>
      </c>
      <c r="B51" s="3" t="s">
        <v>192</v>
      </c>
      <c r="C51" s="15">
        <v>755700</v>
      </c>
      <c r="D51" s="79">
        <v>0</v>
      </c>
      <c r="E51" s="79">
        <v>755700</v>
      </c>
      <c r="F51" s="76"/>
      <c r="G51" s="76"/>
      <c r="H51" s="76"/>
    </row>
    <row r="52" spans="1:8">
      <c r="A52" s="3">
        <v>2070109</v>
      </c>
      <c r="B52" s="3" t="s">
        <v>193</v>
      </c>
      <c r="C52" s="15">
        <v>755700</v>
      </c>
      <c r="D52" s="79">
        <v>0</v>
      </c>
      <c r="E52" s="79">
        <v>755700</v>
      </c>
      <c r="F52" s="76"/>
      <c r="G52" s="76"/>
      <c r="H52" s="76"/>
    </row>
    <row r="53" spans="1:8">
      <c r="A53" s="3">
        <v>20703</v>
      </c>
      <c r="B53" s="3" t="s">
        <v>194</v>
      </c>
      <c r="C53" s="15">
        <v>295000</v>
      </c>
      <c r="D53" s="79">
        <v>0</v>
      </c>
      <c r="E53" s="79">
        <v>295000</v>
      </c>
      <c r="F53" s="76"/>
      <c r="G53" s="76"/>
      <c r="H53" s="76"/>
    </row>
    <row r="54" spans="1:8">
      <c r="A54" s="3">
        <v>2070308</v>
      </c>
      <c r="B54" s="3" t="s">
        <v>195</v>
      </c>
      <c r="C54" s="15">
        <v>295000</v>
      </c>
      <c r="D54" s="79">
        <v>0</v>
      </c>
      <c r="E54" s="79">
        <v>295000</v>
      </c>
      <c r="F54" s="76"/>
      <c r="G54" s="76"/>
      <c r="H54" s="76"/>
    </row>
    <row r="55" spans="1:8">
      <c r="A55" s="3">
        <v>208</v>
      </c>
      <c r="B55" s="3" t="s">
        <v>19</v>
      </c>
      <c r="C55" s="15">
        <v>123646402.79000001</v>
      </c>
      <c r="D55" s="79">
        <v>14198035.789999999</v>
      </c>
      <c r="E55" s="79">
        <v>109448367</v>
      </c>
      <c r="F55" s="76"/>
      <c r="G55" s="76"/>
      <c r="H55" s="76"/>
    </row>
    <row r="56" spans="1:8">
      <c r="A56" s="3">
        <v>20801</v>
      </c>
      <c r="B56" s="3" t="s">
        <v>196</v>
      </c>
      <c r="C56" s="15">
        <v>27500</v>
      </c>
      <c r="D56" s="79">
        <v>0</v>
      </c>
      <c r="E56" s="79">
        <v>27500</v>
      </c>
      <c r="F56" s="76"/>
      <c r="G56" s="76"/>
      <c r="H56" s="76"/>
    </row>
    <row r="57" spans="1:8">
      <c r="A57" s="3">
        <v>2080105</v>
      </c>
      <c r="B57" s="3" t="s">
        <v>197</v>
      </c>
      <c r="C57" s="15">
        <v>27500</v>
      </c>
      <c r="D57" s="79">
        <v>0</v>
      </c>
      <c r="E57" s="79">
        <v>27500</v>
      </c>
      <c r="F57" s="76"/>
      <c r="G57" s="76"/>
      <c r="H57" s="76"/>
    </row>
    <row r="58" spans="1:8">
      <c r="A58" s="3">
        <v>20802</v>
      </c>
      <c r="B58" s="3" t="s">
        <v>198</v>
      </c>
      <c r="C58" s="15">
        <v>61116651</v>
      </c>
      <c r="D58" s="79">
        <v>0</v>
      </c>
      <c r="E58" s="79">
        <v>61116651</v>
      </c>
      <c r="F58" s="76"/>
      <c r="G58" s="76"/>
      <c r="H58" s="76"/>
    </row>
    <row r="59" spans="1:8">
      <c r="A59" s="3">
        <v>2080208</v>
      </c>
      <c r="B59" s="3" t="s">
        <v>199</v>
      </c>
      <c r="C59" s="15">
        <v>60673851</v>
      </c>
      <c r="D59" s="79">
        <v>0</v>
      </c>
      <c r="E59" s="79">
        <v>60673851</v>
      </c>
      <c r="F59" s="76"/>
      <c r="G59" s="76"/>
      <c r="H59" s="76"/>
    </row>
    <row r="60" spans="1:8">
      <c r="A60" s="3">
        <v>2080299</v>
      </c>
      <c r="B60" s="3" t="s">
        <v>200</v>
      </c>
      <c r="C60" s="15">
        <v>442800</v>
      </c>
      <c r="D60" s="79">
        <v>0</v>
      </c>
      <c r="E60" s="79">
        <v>442800</v>
      </c>
      <c r="F60" s="76"/>
      <c r="G60" s="76"/>
      <c r="H60" s="76"/>
    </row>
    <row r="61" spans="1:8">
      <c r="A61" s="3">
        <v>20805</v>
      </c>
      <c r="B61" s="3" t="s">
        <v>201</v>
      </c>
      <c r="C61" s="15">
        <v>26559451.789999999</v>
      </c>
      <c r="D61" s="79">
        <v>14198035.789999999</v>
      </c>
      <c r="E61" s="79">
        <v>12361416</v>
      </c>
      <c r="F61" s="76"/>
      <c r="G61" s="76"/>
      <c r="H61" s="76"/>
    </row>
    <row r="62" spans="1:8">
      <c r="A62" s="3">
        <v>2080501</v>
      </c>
      <c r="B62" s="3" t="s">
        <v>202</v>
      </c>
      <c r="C62" s="15">
        <v>3825514.67</v>
      </c>
      <c r="D62" s="79">
        <v>3825514.67</v>
      </c>
      <c r="E62" s="79">
        <v>0</v>
      </c>
      <c r="F62" s="76"/>
      <c r="G62" s="76"/>
      <c r="H62" s="76"/>
    </row>
    <row r="63" spans="1:8">
      <c r="A63" s="3">
        <v>2080505</v>
      </c>
      <c r="B63" s="3" t="s">
        <v>203</v>
      </c>
      <c r="C63" s="15">
        <v>6915014.0800000001</v>
      </c>
      <c r="D63" s="79">
        <v>6915014.0800000001</v>
      </c>
      <c r="E63" s="79">
        <v>0</v>
      </c>
      <c r="F63" s="76"/>
      <c r="G63" s="76"/>
      <c r="H63" s="76"/>
    </row>
    <row r="64" spans="1:8">
      <c r="A64" s="3">
        <v>2080506</v>
      </c>
      <c r="B64" s="3" t="s">
        <v>204</v>
      </c>
      <c r="C64" s="15">
        <v>3457507.04</v>
      </c>
      <c r="D64" s="79">
        <v>3457507.04</v>
      </c>
      <c r="E64" s="79">
        <v>0</v>
      </c>
      <c r="F64" s="76"/>
      <c r="G64" s="76"/>
      <c r="H64" s="76"/>
    </row>
    <row r="65" spans="1:8">
      <c r="A65" s="3">
        <v>2080599</v>
      </c>
      <c r="B65" s="3" t="s">
        <v>205</v>
      </c>
      <c r="C65" s="15">
        <v>12361416</v>
      </c>
      <c r="D65" s="79">
        <v>0</v>
      </c>
      <c r="E65" s="79">
        <v>12361416</v>
      </c>
      <c r="F65" s="76"/>
      <c r="G65" s="76"/>
      <c r="H65" s="76"/>
    </row>
    <row r="66" spans="1:8">
      <c r="A66" s="3">
        <v>20807</v>
      </c>
      <c r="B66" s="3" t="s">
        <v>206</v>
      </c>
      <c r="C66" s="15">
        <v>3866400</v>
      </c>
      <c r="D66" s="79">
        <v>0</v>
      </c>
      <c r="E66" s="79">
        <v>3866400</v>
      </c>
      <c r="F66" s="76"/>
      <c r="G66" s="76"/>
      <c r="H66" s="76"/>
    </row>
    <row r="67" spans="1:8">
      <c r="A67" s="3">
        <v>2080705</v>
      </c>
      <c r="B67" s="3" t="s">
        <v>207</v>
      </c>
      <c r="C67" s="15">
        <v>3866400</v>
      </c>
      <c r="D67" s="79">
        <v>0</v>
      </c>
      <c r="E67" s="79">
        <v>3866400</v>
      </c>
      <c r="F67" s="76"/>
      <c r="G67" s="76"/>
      <c r="H67" s="76"/>
    </row>
    <row r="68" spans="1:8">
      <c r="A68" s="3">
        <v>20808</v>
      </c>
      <c r="B68" s="3" t="s">
        <v>208</v>
      </c>
      <c r="C68" s="15">
        <v>5030000</v>
      </c>
      <c r="D68" s="79">
        <v>0</v>
      </c>
      <c r="E68" s="79">
        <v>5030000</v>
      </c>
      <c r="F68" s="76"/>
      <c r="G68" s="76"/>
      <c r="H68" s="76"/>
    </row>
    <row r="69" spans="1:8">
      <c r="A69" s="3">
        <v>2080801</v>
      </c>
      <c r="B69" s="3" t="s">
        <v>209</v>
      </c>
      <c r="C69" s="15">
        <v>2500000</v>
      </c>
      <c r="D69" s="79">
        <v>0</v>
      </c>
      <c r="E69" s="79">
        <v>2500000</v>
      </c>
      <c r="F69" s="76"/>
      <c r="G69" s="76"/>
      <c r="H69" s="76"/>
    </row>
    <row r="70" spans="1:8">
      <c r="A70" s="3">
        <v>2080802</v>
      </c>
      <c r="B70" s="3" t="s">
        <v>210</v>
      </c>
      <c r="C70" s="15">
        <v>1400000</v>
      </c>
      <c r="D70" s="79">
        <v>0</v>
      </c>
      <c r="E70" s="79">
        <v>1400000</v>
      </c>
      <c r="F70" s="76"/>
      <c r="G70" s="76"/>
      <c r="H70" s="76"/>
    </row>
    <row r="71" spans="1:8">
      <c r="A71" s="3">
        <v>2080805</v>
      </c>
      <c r="B71" s="3" t="s">
        <v>211</v>
      </c>
      <c r="C71" s="15">
        <v>1100000</v>
      </c>
      <c r="D71" s="79">
        <v>0</v>
      </c>
      <c r="E71" s="79">
        <v>1100000</v>
      </c>
      <c r="F71" s="76"/>
      <c r="G71" s="76"/>
      <c r="H71" s="76"/>
    </row>
    <row r="72" spans="1:8">
      <c r="A72" s="3">
        <v>2080899</v>
      </c>
      <c r="B72" s="3" t="s">
        <v>212</v>
      </c>
      <c r="C72" s="15">
        <v>30000</v>
      </c>
      <c r="D72" s="79">
        <v>0</v>
      </c>
      <c r="E72" s="79">
        <v>30000</v>
      </c>
      <c r="F72" s="76"/>
      <c r="G72" s="76"/>
      <c r="H72" s="76"/>
    </row>
    <row r="73" spans="1:8">
      <c r="A73" s="3">
        <v>20809</v>
      </c>
      <c r="B73" s="3" t="s">
        <v>213</v>
      </c>
      <c r="C73" s="15">
        <v>800000</v>
      </c>
      <c r="D73" s="79">
        <v>0</v>
      </c>
      <c r="E73" s="79">
        <v>800000</v>
      </c>
      <c r="F73" s="76"/>
      <c r="G73" s="76"/>
      <c r="H73" s="76"/>
    </row>
    <row r="74" spans="1:8">
      <c r="A74" s="3">
        <v>2080902</v>
      </c>
      <c r="B74" s="3" t="s">
        <v>214</v>
      </c>
      <c r="C74" s="15">
        <v>800000</v>
      </c>
      <c r="D74" s="79">
        <v>0</v>
      </c>
      <c r="E74" s="79">
        <v>800000</v>
      </c>
      <c r="F74" s="76"/>
      <c r="G74" s="76"/>
      <c r="H74" s="76"/>
    </row>
    <row r="75" spans="1:8">
      <c r="A75" s="3">
        <v>20810</v>
      </c>
      <c r="B75" s="3" t="s">
        <v>215</v>
      </c>
      <c r="C75" s="15">
        <v>1279000</v>
      </c>
      <c r="D75" s="79">
        <v>0</v>
      </c>
      <c r="E75" s="79">
        <v>1279000</v>
      </c>
      <c r="F75" s="76"/>
      <c r="G75" s="76"/>
      <c r="H75" s="76"/>
    </row>
    <row r="76" spans="1:8">
      <c r="A76" s="3">
        <v>2081001</v>
      </c>
      <c r="B76" s="3" t="s">
        <v>216</v>
      </c>
      <c r="C76" s="15">
        <v>110000</v>
      </c>
      <c r="D76" s="79">
        <v>0</v>
      </c>
      <c r="E76" s="79">
        <v>110000</v>
      </c>
      <c r="F76" s="76"/>
      <c r="G76" s="76"/>
      <c r="H76" s="76"/>
    </row>
    <row r="77" spans="1:8">
      <c r="A77" s="3">
        <v>2081002</v>
      </c>
      <c r="B77" s="3" t="s">
        <v>217</v>
      </c>
      <c r="C77" s="15">
        <v>1169000</v>
      </c>
      <c r="D77" s="79">
        <v>0</v>
      </c>
      <c r="E77" s="79">
        <v>1169000</v>
      </c>
      <c r="F77" s="76"/>
      <c r="G77" s="76"/>
      <c r="H77" s="76"/>
    </row>
    <row r="78" spans="1:8">
      <c r="A78" s="3">
        <v>20811</v>
      </c>
      <c r="B78" s="3" t="s">
        <v>218</v>
      </c>
      <c r="C78" s="15">
        <v>7362400</v>
      </c>
      <c r="D78" s="79">
        <v>0</v>
      </c>
      <c r="E78" s="79">
        <v>7362400</v>
      </c>
      <c r="F78" s="76"/>
      <c r="G78" s="76"/>
      <c r="H78" s="76"/>
    </row>
    <row r="79" spans="1:8">
      <c r="A79" s="3">
        <v>2081104</v>
      </c>
      <c r="B79" s="3" t="s">
        <v>219</v>
      </c>
      <c r="C79" s="15">
        <v>1110600</v>
      </c>
      <c r="D79" s="79">
        <v>0</v>
      </c>
      <c r="E79" s="79">
        <v>1110600</v>
      </c>
      <c r="F79" s="76"/>
      <c r="G79" s="76"/>
      <c r="H79" s="76"/>
    </row>
    <row r="80" spans="1:8">
      <c r="A80" s="3">
        <v>2081105</v>
      </c>
      <c r="B80" s="3" t="s">
        <v>220</v>
      </c>
      <c r="C80" s="15">
        <v>186620</v>
      </c>
      <c r="D80" s="79">
        <v>0</v>
      </c>
      <c r="E80" s="79">
        <v>186620</v>
      </c>
      <c r="F80" s="76"/>
      <c r="G80" s="76"/>
      <c r="H80" s="76"/>
    </row>
    <row r="81" spans="1:8">
      <c r="A81" s="3">
        <v>2081107</v>
      </c>
      <c r="B81" s="3" t="s">
        <v>221</v>
      </c>
      <c r="C81" s="15">
        <v>4500000</v>
      </c>
      <c r="D81" s="79">
        <v>0</v>
      </c>
      <c r="E81" s="79">
        <v>4500000</v>
      </c>
      <c r="F81" s="76"/>
      <c r="G81" s="76"/>
      <c r="H81" s="76"/>
    </row>
    <row r="82" spans="1:8">
      <c r="A82" s="3">
        <v>2081199</v>
      </c>
      <c r="B82" s="3" t="s">
        <v>222</v>
      </c>
      <c r="C82" s="15">
        <v>1565180</v>
      </c>
      <c r="D82" s="79">
        <v>0</v>
      </c>
      <c r="E82" s="79">
        <v>1565180</v>
      </c>
      <c r="F82" s="76"/>
      <c r="G82" s="76"/>
      <c r="H82" s="76"/>
    </row>
    <row r="83" spans="1:8">
      <c r="A83" s="3">
        <v>20816</v>
      </c>
      <c r="B83" s="3" t="s">
        <v>223</v>
      </c>
      <c r="C83" s="15">
        <v>520000</v>
      </c>
      <c r="D83" s="79">
        <v>0</v>
      </c>
      <c r="E83" s="79">
        <v>520000</v>
      </c>
      <c r="F83" s="76"/>
      <c r="G83" s="76"/>
      <c r="H83" s="76"/>
    </row>
    <row r="84" spans="1:8">
      <c r="A84" s="3">
        <v>2081699</v>
      </c>
      <c r="B84" s="3" t="s">
        <v>224</v>
      </c>
      <c r="C84" s="15">
        <v>520000</v>
      </c>
      <c r="D84" s="79">
        <v>0</v>
      </c>
      <c r="E84" s="79">
        <v>520000</v>
      </c>
      <c r="F84" s="76"/>
      <c r="G84" s="76"/>
      <c r="H84" s="76"/>
    </row>
    <row r="85" spans="1:8">
      <c r="A85" s="3">
        <v>20819</v>
      </c>
      <c r="B85" s="3" t="s">
        <v>225</v>
      </c>
      <c r="C85" s="15">
        <v>12000000</v>
      </c>
      <c r="D85" s="79">
        <v>0</v>
      </c>
      <c r="E85" s="79">
        <v>12000000</v>
      </c>
      <c r="F85" s="76"/>
      <c r="G85" s="76"/>
      <c r="H85" s="76"/>
    </row>
    <row r="86" spans="1:8">
      <c r="A86" s="3">
        <v>2081901</v>
      </c>
      <c r="B86" s="3" t="s">
        <v>226</v>
      </c>
      <c r="C86" s="15">
        <v>12000000</v>
      </c>
      <c r="D86" s="79">
        <v>0</v>
      </c>
      <c r="E86" s="79">
        <v>12000000</v>
      </c>
      <c r="F86" s="76"/>
      <c r="G86" s="76"/>
      <c r="H86" s="76"/>
    </row>
    <row r="87" spans="1:8">
      <c r="A87" s="3">
        <v>20820</v>
      </c>
      <c r="B87" s="3" t="s">
        <v>227</v>
      </c>
      <c r="C87" s="15">
        <v>500000</v>
      </c>
      <c r="D87" s="79">
        <v>0</v>
      </c>
      <c r="E87" s="79">
        <v>500000</v>
      </c>
      <c r="F87" s="76"/>
      <c r="G87" s="76"/>
      <c r="H87" s="76"/>
    </row>
    <row r="88" spans="1:8">
      <c r="A88" s="3">
        <v>2082001</v>
      </c>
      <c r="B88" s="3" t="s">
        <v>228</v>
      </c>
      <c r="C88" s="15">
        <v>500000</v>
      </c>
      <c r="D88" s="79">
        <v>0</v>
      </c>
      <c r="E88" s="79">
        <v>500000</v>
      </c>
      <c r="F88" s="76"/>
      <c r="G88" s="76"/>
      <c r="H88" s="76"/>
    </row>
    <row r="89" spans="1:8">
      <c r="A89" s="3">
        <v>20821</v>
      </c>
      <c r="B89" s="3" t="s">
        <v>229</v>
      </c>
      <c r="C89" s="15">
        <v>641000</v>
      </c>
      <c r="D89" s="79">
        <v>0</v>
      </c>
      <c r="E89" s="79">
        <v>641000</v>
      </c>
      <c r="F89" s="76"/>
      <c r="G89" s="76"/>
      <c r="H89" s="76"/>
    </row>
    <row r="90" spans="1:8">
      <c r="A90" s="3">
        <v>2082101</v>
      </c>
      <c r="B90" s="3" t="s">
        <v>230</v>
      </c>
      <c r="C90" s="15">
        <v>641000</v>
      </c>
      <c r="D90" s="79">
        <v>0</v>
      </c>
      <c r="E90" s="79">
        <v>641000</v>
      </c>
      <c r="F90" s="76"/>
      <c r="G90" s="76"/>
      <c r="H90" s="76"/>
    </row>
    <row r="91" spans="1:8">
      <c r="A91" s="3">
        <v>20825</v>
      </c>
      <c r="B91" s="3" t="s">
        <v>231</v>
      </c>
      <c r="C91" s="15">
        <v>1984000</v>
      </c>
      <c r="D91" s="79">
        <v>0</v>
      </c>
      <c r="E91" s="79">
        <v>1984000</v>
      </c>
      <c r="F91" s="76"/>
      <c r="G91" s="76"/>
      <c r="H91" s="76"/>
    </row>
    <row r="92" spans="1:8">
      <c r="A92" s="3">
        <v>2082501</v>
      </c>
      <c r="B92" s="3" t="s">
        <v>232</v>
      </c>
      <c r="C92" s="15">
        <v>1984000</v>
      </c>
      <c r="D92" s="79">
        <v>0</v>
      </c>
      <c r="E92" s="79">
        <v>1984000</v>
      </c>
      <c r="F92" s="76"/>
      <c r="G92" s="76"/>
      <c r="H92" s="76"/>
    </row>
    <row r="93" spans="1:8">
      <c r="A93" s="3">
        <v>20828</v>
      </c>
      <c r="B93" s="3" t="s">
        <v>233</v>
      </c>
      <c r="C93" s="15">
        <v>300000</v>
      </c>
      <c r="D93" s="79">
        <v>0</v>
      </c>
      <c r="E93" s="79">
        <v>300000</v>
      </c>
      <c r="F93" s="76"/>
      <c r="G93" s="76"/>
      <c r="H93" s="76"/>
    </row>
    <row r="94" spans="1:8">
      <c r="A94" s="3">
        <v>2082899</v>
      </c>
      <c r="B94" s="3" t="s">
        <v>234</v>
      </c>
      <c r="C94" s="15">
        <v>300000</v>
      </c>
      <c r="D94" s="79">
        <v>0</v>
      </c>
      <c r="E94" s="79">
        <v>300000</v>
      </c>
      <c r="F94" s="76"/>
      <c r="G94" s="76"/>
      <c r="H94" s="76"/>
    </row>
    <row r="95" spans="1:8">
      <c r="A95" s="3">
        <v>20899</v>
      </c>
      <c r="B95" s="3" t="s">
        <v>235</v>
      </c>
      <c r="C95" s="15">
        <v>1660000</v>
      </c>
      <c r="D95" s="79">
        <v>0</v>
      </c>
      <c r="E95" s="79">
        <v>1660000</v>
      </c>
      <c r="F95" s="76"/>
      <c r="G95" s="76"/>
      <c r="H95" s="76"/>
    </row>
    <row r="96" spans="1:8">
      <c r="A96" s="3">
        <v>2089901</v>
      </c>
      <c r="B96" s="3" t="s">
        <v>235</v>
      </c>
      <c r="C96" s="15">
        <v>1660000</v>
      </c>
      <c r="D96" s="79">
        <v>0</v>
      </c>
      <c r="E96" s="79">
        <v>1660000</v>
      </c>
      <c r="F96" s="76"/>
      <c r="G96" s="76"/>
      <c r="H96" s="76"/>
    </row>
    <row r="97" spans="1:8">
      <c r="A97" s="3">
        <v>210</v>
      </c>
      <c r="B97" s="3" t="s">
        <v>236</v>
      </c>
      <c r="C97" s="15">
        <v>12849193.34</v>
      </c>
      <c r="D97" s="79">
        <v>6608448.9400000004</v>
      </c>
      <c r="E97" s="79">
        <v>6240744.4000000004</v>
      </c>
      <c r="F97" s="76"/>
      <c r="G97" s="76"/>
      <c r="H97" s="76"/>
    </row>
    <row r="98" spans="1:8">
      <c r="A98" s="3">
        <v>21001</v>
      </c>
      <c r="B98" s="3" t="s">
        <v>237</v>
      </c>
      <c r="C98" s="15">
        <v>323900</v>
      </c>
      <c r="D98" s="79">
        <v>0</v>
      </c>
      <c r="E98" s="79">
        <v>323900</v>
      </c>
      <c r="F98" s="76"/>
      <c r="G98" s="76"/>
      <c r="H98" s="76"/>
    </row>
    <row r="99" spans="1:8">
      <c r="A99" s="3">
        <v>2100199</v>
      </c>
      <c r="B99" s="3" t="s">
        <v>238</v>
      </c>
      <c r="C99" s="15">
        <v>323900</v>
      </c>
      <c r="D99" s="79">
        <v>0</v>
      </c>
      <c r="E99" s="79">
        <v>323900</v>
      </c>
      <c r="F99" s="76"/>
      <c r="G99" s="76"/>
      <c r="H99" s="76"/>
    </row>
    <row r="100" spans="1:8">
      <c r="A100" s="3">
        <v>21007</v>
      </c>
      <c r="B100" s="3" t="s">
        <v>239</v>
      </c>
      <c r="C100" s="15">
        <v>1666844.4</v>
      </c>
      <c r="D100" s="79">
        <v>0</v>
      </c>
      <c r="E100" s="79">
        <v>1666844.4</v>
      </c>
      <c r="F100" s="76"/>
      <c r="G100" s="76"/>
      <c r="H100" s="76"/>
    </row>
    <row r="101" spans="1:8">
      <c r="A101" s="3">
        <v>2100799</v>
      </c>
      <c r="B101" s="3" t="s">
        <v>240</v>
      </c>
      <c r="C101" s="15">
        <v>1666844.4</v>
      </c>
      <c r="D101" s="79">
        <v>0</v>
      </c>
      <c r="E101" s="79">
        <v>1666844.4</v>
      </c>
      <c r="F101" s="76"/>
      <c r="G101" s="76"/>
      <c r="H101" s="76"/>
    </row>
    <row r="102" spans="1:8">
      <c r="A102" s="3">
        <v>21011</v>
      </c>
      <c r="B102" s="3" t="s">
        <v>241</v>
      </c>
      <c r="C102" s="15">
        <v>6608448.9400000004</v>
      </c>
      <c r="D102" s="79">
        <v>6608448.9400000004</v>
      </c>
      <c r="E102" s="79">
        <v>0</v>
      </c>
      <c r="F102" s="76"/>
      <c r="G102" s="76"/>
      <c r="H102" s="76"/>
    </row>
    <row r="103" spans="1:8">
      <c r="A103" s="3">
        <v>2101101</v>
      </c>
      <c r="B103" s="3" t="s">
        <v>242</v>
      </c>
      <c r="C103" s="15">
        <v>5618448.9400000004</v>
      </c>
      <c r="D103" s="79">
        <v>5618448.9400000004</v>
      </c>
      <c r="E103" s="79">
        <v>0</v>
      </c>
      <c r="F103" s="76"/>
      <c r="G103" s="76"/>
      <c r="H103" s="76"/>
    </row>
    <row r="104" spans="1:8">
      <c r="A104" s="3">
        <v>2101199</v>
      </c>
      <c r="B104" s="3" t="s">
        <v>243</v>
      </c>
      <c r="C104" s="15">
        <v>990000</v>
      </c>
      <c r="D104" s="79">
        <v>990000</v>
      </c>
      <c r="E104" s="79">
        <v>0</v>
      </c>
      <c r="F104" s="76"/>
      <c r="G104" s="76"/>
      <c r="H104" s="76"/>
    </row>
    <row r="105" spans="1:8">
      <c r="A105" s="3">
        <v>21013</v>
      </c>
      <c r="B105" s="3" t="s">
        <v>244</v>
      </c>
      <c r="C105" s="15">
        <v>4250000</v>
      </c>
      <c r="D105" s="79">
        <v>0</v>
      </c>
      <c r="E105" s="79">
        <v>4250000</v>
      </c>
      <c r="F105" s="76"/>
      <c r="G105" s="76"/>
      <c r="H105" s="76"/>
    </row>
    <row r="106" spans="1:8">
      <c r="A106" s="3">
        <v>2101301</v>
      </c>
      <c r="B106" s="3" t="s">
        <v>245</v>
      </c>
      <c r="C106" s="15">
        <v>2500000</v>
      </c>
      <c r="D106" s="79">
        <v>0</v>
      </c>
      <c r="E106" s="79">
        <v>2500000</v>
      </c>
      <c r="F106" s="76"/>
      <c r="G106" s="76"/>
      <c r="H106" s="76"/>
    </row>
    <row r="107" spans="1:8">
      <c r="A107" s="3">
        <v>2101399</v>
      </c>
      <c r="B107" s="3" t="s">
        <v>246</v>
      </c>
      <c r="C107" s="15">
        <v>1750000</v>
      </c>
      <c r="D107" s="79">
        <v>0</v>
      </c>
      <c r="E107" s="79">
        <v>1750000</v>
      </c>
      <c r="F107" s="76"/>
      <c r="G107" s="76"/>
      <c r="H107" s="76"/>
    </row>
    <row r="108" spans="1:8">
      <c r="A108" s="3">
        <v>212</v>
      </c>
      <c r="B108" s="3" t="s">
        <v>24</v>
      </c>
      <c r="C108" s="15">
        <v>125249794.23999999</v>
      </c>
      <c r="D108" s="79">
        <v>0</v>
      </c>
      <c r="E108" s="79">
        <v>125249794.23999999</v>
      </c>
      <c r="F108" s="76"/>
      <c r="G108" s="76"/>
      <c r="H108" s="76"/>
    </row>
    <row r="109" spans="1:8">
      <c r="A109" s="3">
        <v>21201</v>
      </c>
      <c r="B109" s="3" t="s">
        <v>247</v>
      </c>
      <c r="C109" s="15">
        <v>14893380</v>
      </c>
      <c r="D109" s="79">
        <v>0</v>
      </c>
      <c r="E109" s="79">
        <v>14893380</v>
      </c>
      <c r="F109" s="76"/>
      <c r="G109" s="76"/>
      <c r="H109" s="76"/>
    </row>
    <row r="110" spans="1:8">
      <c r="A110" s="3">
        <v>2120104</v>
      </c>
      <c r="B110" s="3" t="s">
        <v>248</v>
      </c>
      <c r="C110" s="15">
        <v>6196880</v>
      </c>
      <c r="D110" s="79">
        <v>0</v>
      </c>
      <c r="E110" s="79">
        <v>6196880</v>
      </c>
      <c r="F110" s="76"/>
      <c r="G110" s="76"/>
      <c r="H110" s="76"/>
    </row>
    <row r="111" spans="1:8">
      <c r="A111" s="3">
        <v>2120199</v>
      </c>
      <c r="B111" s="3" t="s">
        <v>249</v>
      </c>
      <c r="C111" s="15">
        <v>8696500</v>
      </c>
      <c r="D111" s="79">
        <v>0</v>
      </c>
      <c r="E111" s="79">
        <v>8696500</v>
      </c>
      <c r="F111" s="76"/>
      <c r="G111" s="76"/>
      <c r="H111" s="76"/>
    </row>
    <row r="112" spans="1:8">
      <c r="A112" s="3">
        <v>21205</v>
      </c>
      <c r="B112" s="3" t="s">
        <v>250</v>
      </c>
      <c r="C112" s="15">
        <v>35988567.170000002</v>
      </c>
      <c r="D112" s="79">
        <v>0</v>
      </c>
      <c r="E112" s="79">
        <v>35988567.170000002</v>
      </c>
      <c r="F112" s="76"/>
      <c r="G112" s="76"/>
      <c r="H112" s="76"/>
    </row>
    <row r="113" spans="1:8">
      <c r="A113" s="3">
        <v>2120501</v>
      </c>
      <c r="B113" s="3" t="s">
        <v>250</v>
      </c>
      <c r="C113" s="15">
        <v>35988567.170000002</v>
      </c>
      <c r="D113" s="79">
        <v>0</v>
      </c>
      <c r="E113" s="79">
        <v>35988567.170000002</v>
      </c>
      <c r="F113" s="76"/>
      <c r="G113" s="76"/>
      <c r="H113" s="76"/>
    </row>
    <row r="114" spans="1:8">
      <c r="A114" s="3">
        <v>21299</v>
      </c>
      <c r="B114" s="3" t="s">
        <v>251</v>
      </c>
      <c r="C114" s="15">
        <v>74367847.069999993</v>
      </c>
      <c r="D114" s="79">
        <v>0</v>
      </c>
      <c r="E114" s="79">
        <v>74367847.069999993</v>
      </c>
      <c r="F114" s="76"/>
      <c r="G114" s="76"/>
      <c r="H114" s="76"/>
    </row>
    <row r="115" spans="1:8">
      <c r="A115" s="3">
        <v>2129901</v>
      </c>
      <c r="B115" s="3" t="s">
        <v>251</v>
      </c>
      <c r="C115" s="15">
        <v>74367847.069999993</v>
      </c>
      <c r="D115" s="79">
        <v>0</v>
      </c>
      <c r="E115" s="79">
        <v>74367847.069999993</v>
      </c>
      <c r="F115" s="76"/>
      <c r="G115" s="76"/>
      <c r="H115" s="76"/>
    </row>
    <row r="116" spans="1:8">
      <c r="A116" s="3">
        <v>221</v>
      </c>
      <c r="B116" s="3" t="s">
        <v>252</v>
      </c>
      <c r="C116" s="15">
        <v>12760252.560000001</v>
      </c>
      <c r="D116" s="79">
        <v>12742252.560000001</v>
      </c>
      <c r="E116" s="79">
        <v>18000</v>
      </c>
      <c r="F116" s="76"/>
      <c r="G116" s="76"/>
      <c r="H116" s="76"/>
    </row>
    <row r="117" spans="1:8">
      <c r="A117" s="3">
        <v>22101</v>
      </c>
      <c r="B117" s="3" t="s">
        <v>253</v>
      </c>
      <c r="C117" s="15">
        <v>18000</v>
      </c>
      <c r="D117" s="79">
        <v>0</v>
      </c>
      <c r="E117" s="79">
        <v>18000</v>
      </c>
      <c r="F117" s="76"/>
      <c r="G117" s="76"/>
      <c r="H117" s="76"/>
    </row>
    <row r="118" spans="1:8">
      <c r="A118" s="3">
        <v>2210199</v>
      </c>
      <c r="B118" s="3" t="s">
        <v>254</v>
      </c>
      <c r="C118" s="15">
        <v>18000</v>
      </c>
      <c r="D118" s="79">
        <v>0</v>
      </c>
      <c r="E118" s="79">
        <v>18000</v>
      </c>
      <c r="F118" s="76"/>
      <c r="G118" s="76"/>
      <c r="H118" s="76"/>
    </row>
    <row r="119" spans="1:8">
      <c r="A119" s="3">
        <v>22102</v>
      </c>
      <c r="B119" s="3" t="s">
        <v>255</v>
      </c>
      <c r="C119" s="15">
        <v>12742252.560000001</v>
      </c>
      <c r="D119" s="79">
        <v>12742252.560000001</v>
      </c>
      <c r="E119" s="79">
        <v>0</v>
      </c>
      <c r="F119" s="76"/>
      <c r="G119" s="76"/>
      <c r="H119" s="76"/>
    </row>
    <row r="120" spans="1:8">
      <c r="A120" s="3">
        <v>2210201</v>
      </c>
      <c r="B120" s="3" t="s">
        <v>256</v>
      </c>
      <c r="C120" s="15">
        <v>6669460.5599999996</v>
      </c>
      <c r="D120" s="79">
        <v>6669460.5599999996</v>
      </c>
      <c r="E120" s="79">
        <v>0</v>
      </c>
      <c r="F120" s="76"/>
      <c r="G120" s="76"/>
      <c r="H120" s="76"/>
    </row>
    <row r="121" spans="1:8">
      <c r="A121" s="3">
        <v>2210203</v>
      </c>
      <c r="B121" s="3" t="s">
        <v>257</v>
      </c>
      <c r="C121" s="15">
        <v>6072792</v>
      </c>
      <c r="D121" s="79">
        <v>6072792</v>
      </c>
      <c r="E121" s="79">
        <v>0</v>
      </c>
      <c r="F121" s="76"/>
      <c r="G121" s="76"/>
      <c r="H121" s="76"/>
    </row>
    <row r="122" spans="1:8">
      <c r="A122" s="76"/>
      <c r="B122" s="80" t="s">
        <v>63</v>
      </c>
      <c r="C122" s="81">
        <v>404376730.32999998</v>
      </c>
      <c r="D122" s="81">
        <v>101430006.83</v>
      </c>
      <c r="E122" s="81">
        <v>302946723.5</v>
      </c>
      <c r="F122" s="76"/>
      <c r="G122" s="76"/>
      <c r="H122" s="76"/>
    </row>
  </sheetData>
  <mergeCells count="1">
    <mergeCell ref="A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8" sqref="B8"/>
    </sheetView>
  </sheetViews>
  <sheetFormatPr defaultRowHeight="13.5"/>
  <cols>
    <col min="1" max="1" width="24.625" customWidth="1"/>
    <col min="2" max="2" width="17.125" customWidth="1"/>
    <col min="3" max="3" width="22.75" customWidth="1"/>
    <col min="4" max="4" width="17.625" customWidth="1"/>
  </cols>
  <sheetData>
    <row r="1" spans="1:4" ht="21.75" customHeight="1">
      <c r="A1" s="49" t="s">
        <v>96</v>
      </c>
    </row>
    <row r="2" spans="1:4" ht="22.5" customHeight="1">
      <c r="A2" s="125" t="s">
        <v>61</v>
      </c>
      <c r="B2" s="125"/>
      <c r="C2" s="125"/>
      <c r="D2" s="125"/>
    </row>
    <row r="3" spans="1:4">
      <c r="D3" s="22" t="s">
        <v>58</v>
      </c>
    </row>
    <row r="4" spans="1:4" ht="21.75" customHeight="1">
      <c r="A4" s="124" t="s">
        <v>50</v>
      </c>
      <c r="B4" s="124"/>
      <c r="C4" s="124" t="s">
        <v>51</v>
      </c>
      <c r="D4" s="124"/>
    </row>
    <row r="5" spans="1:4" ht="21.75" customHeight="1">
      <c r="A5" s="16" t="s">
        <v>53</v>
      </c>
      <c r="B5" s="16" t="s">
        <v>55</v>
      </c>
      <c r="C5" s="16" t="s">
        <v>56</v>
      </c>
      <c r="D5" s="16" t="s">
        <v>55</v>
      </c>
    </row>
    <row r="6" spans="1:4" ht="24.95" customHeight="1">
      <c r="A6" s="18" t="s">
        <v>48</v>
      </c>
      <c r="B6" s="20">
        <v>404376730.32999998</v>
      </c>
      <c r="C6" s="18" t="s">
        <v>258</v>
      </c>
      <c r="D6" s="20">
        <v>404376730.32999998</v>
      </c>
    </row>
    <row r="7" spans="1:4" ht="24.95" customHeight="1">
      <c r="A7" s="18" t="s">
        <v>259</v>
      </c>
      <c r="B7" s="19"/>
      <c r="C7" s="18" t="s">
        <v>260</v>
      </c>
      <c r="D7" s="43">
        <v>125496502.40000001</v>
      </c>
    </row>
    <row r="8" spans="1:4" ht="24.95" customHeight="1">
      <c r="A8" s="18" t="s">
        <v>261</v>
      </c>
      <c r="B8" s="18"/>
      <c r="C8" s="3" t="s">
        <v>262</v>
      </c>
      <c r="D8" s="43">
        <v>271600</v>
      </c>
    </row>
    <row r="9" spans="1:4" ht="24.95" customHeight="1">
      <c r="A9" s="18"/>
      <c r="B9" s="18"/>
      <c r="C9" s="18" t="s">
        <v>263</v>
      </c>
      <c r="D9" s="43">
        <v>1384615</v>
      </c>
    </row>
    <row r="10" spans="1:4" ht="24.95" customHeight="1">
      <c r="A10" s="18" t="s">
        <v>49</v>
      </c>
      <c r="B10" s="18"/>
      <c r="C10" s="18" t="s">
        <v>264</v>
      </c>
      <c r="D10" s="43">
        <v>1585670</v>
      </c>
    </row>
    <row r="11" spans="1:4" ht="24.95" customHeight="1">
      <c r="A11" s="18" t="s">
        <v>259</v>
      </c>
      <c r="B11" s="18"/>
      <c r="C11" s="18" t="s">
        <v>57</v>
      </c>
      <c r="D11" s="43">
        <v>82000</v>
      </c>
    </row>
    <row r="12" spans="1:4" ht="24.95" customHeight="1">
      <c r="A12" s="18" t="s">
        <v>261</v>
      </c>
      <c r="B12" s="18"/>
      <c r="C12" s="42" t="s">
        <v>266</v>
      </c>
      <c r="D12" s="43">
        <v>1050700</v>
      </c>
    </row>
    <row r="13" spans="1:4" ht="24.95" customHeight="1">
      <c r="A13" s="18"/>
      <c r="B13" s="18"/>
      <c r="C13" s="42" t="s">
        <v>267</v>
      </c>
      <c r="D13" s="43">
        <v>123646402.79000001</v>
      </c>
    </row>
    <row r="14" spans="1:4" ht="24.95" customHeight="1">
      <c r="A14" s="18"/>
      <c r="B14" s="18"/>
      <c r="C14" s="42" t="s">
        <v>268</v>
      </c>
      <c r="D14" s="43">
        <v>12849193.34</v>
      </c>
    </row>
    <row r="15" spans="1:4" ht="24.95" customHeight="1">
      <c r="A15" s="18"/>
      <c r="B15" s="18"/>
      <c r="C15" s="42" t="s">
        <v>269</v>
      </c>
      <c r="D15" s="43">
        <v>125249794.23999999</v>
      </c>
    </row>
    <row r="16" spans="1:4" ht="24.95" customHeight="1">
      <c r="A16" s="18"/>
      <c r="B16" s="18"/>
      <c r="C16" s="42" t="s">
        <v>270</v>
      </c>
      <c r="D16" s="43">
        <v>12760252.560000001</v>
      </c>
    </row>
    <row r="17" spans="1:4" ht="24.95" customHeight="1">
      <c r="A17" s="18"/>
      <c r="B17" s="18"/>
      <c r="C17" s="18" t="s">
        <v>265</v>
      </c>
      <c r="D17" s="18"/>
    </row>
    <row r="18" spans="1:4" ht="24.95" customHeight="1">
      <c r="A18" s="18"/>
      <c r="B18" s="18"/>
      <c r="C18" s="18"/>
      <c r="D18" s="18"/>
    </row>
    <row r="19" spans="1:4" ht="24.95" customHeight="1">
      <c r="A19" s="12" t="s">
        <v>30</v>
      </c>
      <c r="B19" s="20">
        <v>404376730.32999998</v>
      </c>
      <c r="C19" s="12" t="s">
        <v>31</v>
      </c>
      <c r="D19" s="20">
        <v>404376730.32999998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2"/>
  <sheetViews>
    <sheetView workbookViewId="0">
      <selection activeCell="D122" sqref="D122:E122"/>
    </sheetView>
  </sheetViews>
  <sheetFormatPr defaultRowHeight="13.5"/>
  <cols>
    <col min="1" max="1" width="12.5" customWidth="1"/>
    <col min="2" max="2" width="34" customWidth="1"/>
    <col min="3" max="3" width="17.25" bestFit="1" customWidth="1"/>
    <col min="4" max="4" width="17.125" customWidth="1"/>
    <col min="5" max="5" width="17.25" bestFit="1" customWidth="1"/>
  </cols>
  <sheetData>
    <row r="1" spans="1:5">
      <c r="A1" s="49" t="s">
        <v>97</v>
      </c>
    </row>
    <row r="2" spans="1:5" ht="20.25">
      <c r="A2" s="125" t="s">
        <v>65</v>
      </c>
      <c r="B2" s="125"/>
      <c r="C2" s="125"/>
      <c r="D2" s="125"/>
      <c r="E2" s="125"/>
    </row>
    <row r="3" spans="1:5">
      <c r="E3" s="21" t="s">
        <v>67</v>
      </c>
    </row>
    <row r="4" spans="1:5">
      <c r="A4" s="25" t="s">
        <v>41</v>
      </c>
      <c r="B4" s="11" t="s">
        <v>66</v>
      </c>
      <c r="C4" s="25" t="s">
        <v>63</v>
      </c>
      <c r="D4" s="25" t="s">
        <v>42</v>
      </c>
      <c r="E4" s="25" t="s">
        <v>43</v>
      </c>
    </row>
    <row r="5" spans="1:5">
      <c r="A5" s="4" t="s">
        <v>151</v>
      </c>
      <c r="B5" s="6" t="s">
        <v>6</v>
      </c>
      <c r="C5" s="82">
        <v>125496502.40000001</v>
      </c>
      <c r="D5" s="82">
        <v>67568129.540000007</v>
      </c>
      <c r="E5" s="82">
        <v>57928372.859999999</v>
      </c>
    </row>
    <row r="6" spans="1:5">
      <c r="A6" s="4" t="s">
        <v>152</v>
      </c>
      <c r="B6" s="6" t="s">
        <v>153</v>
      </c>
      <c r="C6" s="82">
        <v>210400</v>
      </c>
      <c r="D6" s="82">
        <v>0</v>
      </c>
      <c r="E6" s="82">
        <v>210400</v>
      </c>
    </row>
    <row r="7" spans="1:5">
      <c r="A7" s="4" t="s">
        <v>154</v>
      </c>
      <c r="B7" s="6" t="s">
        <v>155</v>
      </c>
      <c r="C7" s="82">
        <v>210400</v>
      </c>
      <c r="D7" s="82">
        <v>0</v>
      </c>
      <c r="E7" s="82">
        <v>210400</v>
      </c>
    </row>
    <row r="8" spans="1:5">
      <c r="A8" s="3">
        <v>20102</v>
      </c>
      <c r="B8" s="3" t="s">
        <v>156</v>
      </c>
      <c r="C8" s="83">
        <v>164100</v>
      </c>
      <c r="D8" s="83">
        <v>0</v>
      </c>
      <c r="E8" s="83">
        <v>164100</v>
      </c>
    </row>
    <row r="9" spans="1:5">
      <c r="A9" s="4">
        <v>2010299</v>
      </c>
      <c r="B9" s="4" t="s">
        <v>157</v>
      </c>
      <c r="C9" s="83">
        <v>164100</v>
      </c>
      <c r="D9" s="83">
        <v>0</v>
      </c>
      <c r="E9" s="83">
        <v>164100</v>
      </c>
    </row>
    <row r="10" spans="1:5">
      <c r="A10" s="3">
        <v>20103</v>
      </c>
      <c r="B10" s="3" t="s">
        <v>158</v>
      </c>
      <c r="C10" s="83">
        <v>95372317.209999993</v>
      </c>
      <c r="D10" s="83">
        <v>67568129.540000007</v>
      </c>
      <c r="E10" s="83">
        <v>27804187.670000002</v>
      </c>
    </row>
    <row r="11" spans="1:5">
      <c r="A11" s="4">
        <v>2010301</v>
      </c>
      <c r="B11" s="4" t="s">
        <v>40</v>
      </c>
      <c r="C11" s="83">
        <v>67568129.540000007</v>
      </c>
      <c r="D11" s="83">
        <v>67568129.540000007</v>
      </c>
      <c r="E11" s="83">
        <v>0</v>
      </c>
    </row>
    <row r="12" spans="1:5">
      <c r="A12" s="3">
        <v>2010399</v>
      </c>
      <c r="B12" s="3" t="s">
        <v>159</v>
      </c>
      <c r="C12" s="83">
        <v>27804187.670000002</v>
      </c>
      <c r="D12" s="83">
        <v>0</v>
      </c>
      <c r="E12" s="83">
        <v>27804187.670000002</v>
      </c>
    </row>
    <row r="13" spans="1:5">
      <c r="A13" s="4">
        <v>20105</v>
      </c>
      <c r="B13" s="4" t="s">
        <v>160</v>
      </c>
      <c r="C13" s="83">
        <v>7430000</v>
      </c>
      <c r="D13" s="83">
        <v>0</v>
      </c>
      <c r="E13" s="83">
        <v>7430000</v>
      </c>
    </row>
    <row r="14" spans="1:5">
      <c r="A14" s="3">
        <v>2010505</v>
      </c>
      <c r="B14" s="3" t="s">
        <v>161</v>
      </c>
      <c r="C14" s="83">
        <v>480000</v>
      </c>
      <c r="D14" s="83">
        <v>0</v>
      </c>
      <c r="E14" s="83">
        <v>480000</v>
      </c>
    </row>
    <row r="15" spans="1:5">
      <c r="A15" s="4">
        <v>2010507</v>
      </c>
      <c r="B15" s="4" t="s">
        <v>162</v>
      </c>
      <c r="C15" s="83">
        <v>6430000</v>
      </c>
      <c r="D15" s="83">
        <v>0</v>
      </c>
      <c r="E15" s="83">
        <v>6430000</v>
      </c>
    </row>
    <row r="16" spans="1:5">
      <c r="A16" s="3">
        <v>2010599</v>
      </c>
      <c r="B16" s="3" t="s">
        <v>163</v>
      </c>
      <c r="C16" s="83">
        <v>520000</v>
      </c>
      <c r="D16" s="83">
        <v>0</v>
      </c>
      <c r="E16" s="83">
        <v>520000</v>
      </c>
    </row>
    <row r="17" spans="1:5">
      <c r="A17" s="4">
        <v>20106</v>
      </c>
      <c r="B17" s="4" t="s">
        <v>164</v>
      </c>
      <c r="C17" s="83">
        <v>611000</v>
      </c>
      <c r="D17" s="83">
        <v>0</v>
      </c>
      <c r="E17" s="83">
        <v>611000</v>
      </c>
    </row>
    <row r="18" spans="1:5">
      <c r="A18" s="3">
        <v>2010699</v>
      </c>
      <c r="B18" s="3" t="s">
        <v>165</v>
      </c>
      <c r="C18" s="83">
        <v>611000</v>
      </c>
      <c r="D18" s="83">
        <v>0</v>
      </c>
      <c r="E18" s="83">
        <v>611000</v>
      </c>
    </row>
    <row r="19" spans="1:5">
      <c r="A19" s="4">
        <v>20111</v>
      </c>
      <c r="B19" s="4" t="s">
        <v>166</v>
      </c>
      <c r="C19" s="83">
        <v>45000</v>
      </c>
      <c r="D19" s="83">
        <v>0</v>
      </c>
      <c r="E19" s="83">
        <v>45000</v>
      </c>
    </row>
    <row r="20" spans="1:5">
      <c r="A20" s="3">
        <v>2011199</v>
      </c>
      <c r="B20" s="3" t="s">
        <v>167</v>
      </c>
      <c r="C20" s="83">
        <v>45000</v>
      </c>
      <c r="D20" s="83">
        <v>0</v>
      </c>
      <c r="E20" s="83">
        <v>45000</v>
      </c>
    </row>
    <row r="21" spans="1:5">
      <c r="A21" s="4">
        <v>20128</v>
      </c>
      <c r="B21" s="4" t="s">
        <v>168</v>
      </c>
      <c r="C21" s="83">
        <v>100000</v>
      </c>
      <c r="D21" s="83">
        <v>0</v>
      </c>
      <c r="E21" s="83">
        <v>100000</v>
      </c>
    </row>
    <row r="22" spans="1:5">
      <c r="A22" s="3">
        <v>2012899</v>
      </c>
      <c r="B22" s="3" t="s">
        <v>169</v>
      </c>
      <c r="C22" s="83">
        <v>100000</v>
      </c>
      <c r="D22" s="83">
        <v>0</v>
      </c>
      <c r="E22" s="83">
        <v>100000</v>
      </c>
    </row>
    <row r="23" spans="1:5">
      <c r="A23" s="4">
        <v>20129</v>
      </c>
      <c r="B23" s="4" t="s">
        <v>170</v>
      </c>
      <c r="C23" s="83">
        <v>312960</v>
      </c>
      <c r="D23" s="83">
        <v>0</v>
      </c>
      <c r="E23" s="83">
        <v>312960</v>
      </c>
    </row>
    <row r="24" spans="1:5">
      <c r="A24" s="3">
        <v>2012999</v>
      </c>
      <c r="B24" s="3" t="s">
        <v>171</v>
      </c>
      <c r="C24" s="83">
        <v>312960</v>
      </c>
      <c r="D24" s="83">
        <v>0</v>
      </c>
      <c r="E24" s="83">
        <v>312960</v>
      </c>
    </row>
    <row r="25" spans="1:5">
      <c r="A25" s="4">
        <v>20132</v>
      </c>
      <c r="B25" s="4" t="s">
        <v>172</v>
      </c>
      <c r="C25" s="83">
        <v>19795082</v>
      </c>
      <c r="D25" s="83">
        <v>0</v>
      </c>
      <c r="E25" s="83">
        <v>19795082</v>
      </c>
    </row>
    <row r="26" spans="1:5">
      <c r="A26" s="3">
        <v>2013299</v>
      </c>
      <c r="B26" s="3" t="s">
        <v>173</v>
      </c>
      <c r="C26" s="83">
        <v>19795082</v>
      </c>
      <c r="D26" s="83">
        <v>0</v>
      </c>
      <c r="E26" s="83">
        <v>19795082</v>
      </c>
    </row>
    <row r="27" spans="1:5">
      <c r="A27" s="4">
        <v>20133</v>
      </c>
      <c r="B27" s="4" t="s">
        <v>174</v>
      </c>
      <c r="C27" s="83">
        <v>1455643.19</v>
      </c>
      <c r="D27" s="83">
        <v>0</v>
      </c>
      <c r="E27" s="83">
        <v>1455643.19</v>
      </c>
    </row>
    <row r="28" spans="1:5">
      <c r="A28" s="3">
        <v>2013399</v>
      </c>
      <c r="B28" s="3" t="s">
        <v>175</v>
      </c>
      <c r="C28" s="83">
        <v>1455643.19</v>
      </c>
      <c r="D28" s="83">
        <v>0</v>
      </c>
      <c r="E28" s="83">
        <v>1455643.19</v>
      </c>
    </row>
    <row r="29" spans="1:5">
      <c r="A29" s="4">
        <v>203</v>
      </c>
      <c r="B29" s="4" t="s">
        <v>9</v>
      </c>
      <c r="C29" s="83">
        <v>271600</v>
      </c>
      <c r="D29" s="83">
        <v>0</v>
      </c>
      <c r="E29" s="83">
        <v>271600</v>
      </c>
    </row>
    <row r="30" spans="1:5">
      <c r="A30" s="3">
        <v>20306</v>
      </c>
      <c r="B30" s="3" t="s">
        <v>176</v>
      </c>
      <c r="C30" s="83">
        <v>271600</v>
      </c>
      <c r="D30" s="83">
        <v>0</v>
      </c>
      <c r="E30" s="83">
        <v>271600</v>
      </c>
    </row>
    <row r="31" spans="1:5">
      <c r="A31" s="4">
        <v>2030601</v>
      </c>
      <c r="B31" s="4" t="s">
        <v>177</v>
      </c>
      <c r="C31" s="83">
        <v>110000</v>
      </c>
      <c r="D31" s="83">
        <v>0</v>
      </c>
      <c r="E31" s="83">
        <v>110000</v>
      </c>
    </row>
    <row r="32" spans="1:5">
      <c r="A32" s="3">
        <v>2030603</v>
      </c>
      <c r="B32" s="3" t="s">
        <v>178</v>
      </c>
      <c r="C32" s="83">
        <v>36600</v>
      </c>
      <c r="D32" s="83">
        <v>0</v>
      </c>
      <c r="E32" s="83">
        <v>36600</v>
      </c>
    </row>
    <row r="33" spans="1:5">
      <c r="A33" s="4">
        <v>2030607</v>
      </c>
      <c r="B33" s="4" t="s">
        <v>179</v>
      </c>
      <c r="C33" s="83">
        <v>125000</v>
      </c>
      <c r="D33" s="83">
        <v>0</v>
      </c>
      <c r="E33" s="83">
        <v>125000</v>
      </c>
    </row>
    <row r="34" spans="1:5">
      <c r="A34" s="3">
        <v>204</v>
      </c>
      <c r="B34" s="3" t="s">
        <v>11</v>
      </c>
      <c r="C34" s="83">
        <v>1384615</v>
      </c>
      <c r="D34" s="83">
        <v>0</v>
      </c>
      <c r="E34" s="83">
        <v>1384615</v>
      </c>
    </row>
    <row r="35" spans="1:5">
      <c r="A35" s="4">
        <v>20406</v>
      </c>
      <c r="B35" s="4" t="s">
        <v>180</v>
      </c>
      <c r="C35" s="83">
        <v>839215</v>
      </c>
      <c r="D35" s="83">
        <v>0</v>
      </c>
      <c r="E35" s="83">
        <v>839215</v>
      </c>
    </row>
    <row r="36" spans="1:5">
      <c r="A36" s="3">
        <v>2040604</v>
      </c>
      <c r="B36" s="3" t="s">
        <v>181</v>
      </c>
      <c r="C36" s="83">
        <v>829215</v>
      </c>
      <c r="D36" s="83">
        <v>0</v>
      </c>
      <c r="E36" s="83">
        <v>829215</v>
      </c>
    </row>
    <row r="37" spans="1:5">
      <c r="A37" s="4">
        <v>2040605</v>
      </c>
      <c r="B37" s="4" t="s">
        <v>182</v>
      </c>
      <c r="C37" s="83">
        <v>10000</v>
      </c>
      <c r="D37" s="83">
        <v>0</v>
      </c>
      <c r="E37" s="83">
        <v>10000</v>
      </c>
    </row>
    <row r="38" spans="1:5">
      <c r="A38" s="3">
        <v>20499</v>
      </c>
      <c r="B38" s="3" t="s">
        <v>183</v>
      </c>
      <c r="C38" s="83">
        <v>545400</v>
      </c>
      <c r="D38" s="83">
        <v>0</v>
      </c>
      <c r="E38" s="83">
        <v>545400</v>
      </c>
    </row>
    <row r="39" spans="1:5">
      <c r="A39" s="4">
        <v>2049901</v>
      </c>
      <c r="B39" s="4" t="s">
        <v>183</v>
      </c>
      <c r="C39" s="83">
        <v>545400</v>
      </c>
      <c r="D39" s="83">
        <v>0</v>
      </c>
      <c r="E39" s="83">
        <v>545400</v>
      </c>
    </row>
    <row r="40" spans="1:5">
      <c r="A40" s="3">
        <v>205</v>
      </c>
      <c r="B40" s="3" t="s">
        <v>13</v>
      </c>
      <c r="C40" s="83">
        <v>1585670</v>
      </c>
      <c r="D40" s="83">
        <v>313140</v>
      </c>
      <c r="E40" s="83">
        <v>1272530</v>
      </c>
    </row>
    <row r="41" spans="1:5">
      <c r="A41" s="4">
        <v>20502</v>
      </c>
      <c r="B41" s="4" t="s">
        <v>184</v>
      </c>
      <c r="C41" s="83">
        <v>606200</v>
      </c>
      <c r="D41" s="83">
        <v>0</v>
      </c>
      <c r="E41" s="83">
        <v>606200</v>
      </c>
    </row>
    <row r="42" spans="1:5">
      <c r="A42" s="3">
        <v>2050201</v>
      </c>
      <c r="B42" s="3" t="s">
        <v>185</v>
      </c>
      <c r="C42" s="83">
        <v>606200</v>
      </c>
      <c r="D42" s="83">
        <v>0</v>
      </c>
      <c r="E42" s="83">
        <v>606200</v>
      </c>
    </row>
    <row r="43" spans="1:5">
      <c r="A43" s="4">
        <v>20508</v>
      </c>
      <c r="B43" s="4" t="s">
        <v>186</v>
      </c>
      <c r="C43" s="83">
        <v>524470</v>
      </c>
      <c r="D43" s="83">
        <v>313140</v>
      </c>
      <c r="E43" s="83">
        <v>211330</v>
      </c>
    </row>
    <row r="44" spans="1:5">
      <c r="A44" s="3">
        <v>2050803</v>
      </c>
      <c r="B44" s="3" t="s">
        <v>187</v>
      </c>
      <c r="C44" s="83">
        <v>524470</v>
      </c>
      <c r="D44" s="83">
        <v>313140</v>
      </c>
      <c r="E44" s="83">
        <v>211330</v>
      </c>
    </row>
    <row r="45" spans="1:5">
      <c r="A45" s="4">
        <v>20599</v>
      </c>
      <c r="B45" s="4" t="s">
        <v>188</v>
      </c>
      <c r="C45" s="83">
        <v>455000</v>
      </c>
      <c r="D45" s="83">
        <v>0</v>
      </c>
      <c r="E45" s="83">
        <v>455000</v>
      </c>
    </row>
    <row r="46" spans="1:5">
      <c r="A46" s="3">
        <v>2059999</v>
      </c>
      <c r="B46" s="3" t="s">
        <v>188</v>
      </c>
      <c r="C46" s="83">
        <v>455000</v>
      </c>
      <c r="D46" s="83">
        <v>0</v>
      </c>
      <c r="E46" s="83">
        <v>455000</v>
      </c>
    </row>
    <row r="47" spans="1:5">
      <c r="A47" s="4">
        <v>206</v>
      </c>
      <c r="B47" s="4" t="s">
        <v>15</v>
      </c>
      <c r="C47" s="83">
        <v>82000</v>
      </c>
      <c r="D47" s="83">
        <v>0</v>
      </c>
      <c r="E47" s="83">
        <v>82000</v>
      </c>
    </row>
    <row r="48" spans="1:5">
      <c r="A48" s="3">
        <v>20607</v>
      </c>
      <c r="B48" s="3" t="s">
        <v>189</v>
      </c>
      <c r="C48" s="83">
        <v>82000</v>
      </c>
      <c r="D48" s="83">
        <v>0</v>
      </c>
      <c r="E48" s="83">
        <v>82000</v>
      </c>
    </row>
    <row r="49" spans="1:5">
      <c r="A49" s="4">
        <v>2060702</v>
      </c>
      <c r="B49" s="4" t="s">
        <v>190</v>
      </c>
      <c r="C49" s="83">
        <v>82000</v>
      </c>
      <c r="D49" s="83">
        <v>0</v>
      </c>
      <c r="E49" s="83">
        <v>82000</v>
      </c>
    </row>
    <row r="50" spans="1:5">
      <c r="A50" s="3">
        <v>207</v>
      </c>
      <c r="B50" s="3" t="s">
        <v>191</v>
      </c>
      <c r="C50" s="83">
        <v>1050700</v>
      </c>
      <c r="D50" s="83">
        <v>0</v>
      </c>
      <c r="E50" s="83">
        <v>1050700</v>
      </c>
    </row>
    <row r="51" spans="1:5">
      <c r="A51" s="4">
        <v>20701</v>
      </c>
      <c r="B51" s="4" t="s">
        <v>192</v>
      </c>
      <c r="C51" s="83">
        <v>755700</v>
      </c>
      <c r="D51" s="83">
        <v>0</v>
      </c>
      <c r="E51" s="83">
        <v>755700</v>
      </c>
    </row>
    <row r="52" spans="1:5">
      <c r="A52" s="3">
        <v>2070109</v>
      </c>
      <c r="B52" s="3" t="s">
        <v>193</v>
      </c>
      <c r="C52" s="83">
        <v>755700</v>
      </c>
      <c r="D52" s="83">
        <v>0</v>
      </c>
      <c r="E52" s="83">
        <v>755700</v>
      </c>
    </row>
    <row r="53" spans="1:5">
      <c r="A53" s="4">
        <v>20703</v>
      </c>
      <c r="B53" s="4" t="s">
        <v>194</v>
      </c>
      <c r="C53" s="83">
        <v>295000</v>
      </c>
      <c r="D53" s="83">
        <v>0</v>
      </c>
      <c r="E53" s="83">
        <v>295000</v>
      </c>
    </row>
    <row r="54" spans="1:5">
      <c r="A54" s="3">
        <v>2070308</v>
      </c>
      <c r="B54" s="3" t="s">
        <v>195</v>
      </c>
      <c r="C54" s="83">
        <v>295000</v>
      </c>
      <c r="D54" s="83">
        <v>0</v>
      </c>
      <c r="E54" s="83">
        <v>295000</v>
      </c>
    </row>
    <row r="55" spans="1:5">
      <c r="A55" s="4">
        <v>208</v>
      </c>
      <c r="B55" s="4" t="s">
        <v>19</v>
      </c>
      <c r="C55" s="83">
        <v>123646402.79000001</v>
      </c>
      <c r="D55" s="83">
        <v>14198035.789999999</v>
      </c>
      <c r="E55" s="83">
        <v>109448367</v>
      </c>
    </row>
    <row r="56" spans="1:5">
      <c r="A56" s="3">
        <v>20801</v>
      </c>
      <c r="B56" s="3" t="s">
        <v>196</v>
      </c>
      <c r="C56" s="83">
        <v>27500</v>
      </c>
      <c r="D56" s="83">
        <v>0</v>
      </c>
      <c r="E56" s="83">
        <v>27500</v>
      </c>
    </row>
    <row r="57" spans="1:5">
      <c r="A57" s="4">
        <v>2080105</v>
      </c>
      <c r="B57" s="4" t="s">
        <v>197</v>
      </c>
      <c r="C57" s="83">
        <v>27500</v>
      </c>
      <c r="D57" s="83">
        <v>0</v>
      </c>
      <c r="E57" s="83">
        <v>27500</v>
      </c>
    </row>
    <row r="58" spans="1:5">
      <c r="A58" s="3">
        <v>20802</v>
      </c>
      <c r="B58" s="3" t="s">
        <v>198</v>
      </c>
      <c r="C58" s="83">
        <v>61116651</v>
      </c>
      <c r="D58" s="83">
        <v>0</v>
      </c>
      <c r="E58" s="83">
        <v>61116651</v>
      </c>
    </row>
    <row r="59" spans="1:5">
      <c r="A59" s="4">
        <v>2080208</v>
      </c>
      <c r="B59" s="4" t="s">
        <v>199</v>
      </c>
      <c r="C59" s="83">
        <v>60673851</v>
      </c>
      <c r="D59" s="83">
        <v>0</v>
      </c>
      <c r="E59" s="83">
        <v>60673851</v>
      </c>
    </row>
    <row r="60" spans="1:5">
      <c r="A60" s="3">
        <v>2080299</v>
      </c>
      <c r="B60" s="3" t="s">
        <v>200</v>
      </c>
      <c r="C60" s="83">
        <v>442800</v>
      </c>
      <c r="D60" s="83">
        <v>0</v>
      </c>
      <c r="E60" s="83">
        <v>442800</v>
      </c>
    </row>
    <row r="61" spans="1:5">
      <c r="A61" s="4">
        <v>20805</v>
      </c>
      <c r="B61" s="4" t="s">
        <v>201</v>
      </c>
      <c r="C61" s="83">
        <v>26559451.789999999</v>
      </c>
      <c r="D61" s="83">
        <v>14198035.789999999</v>
      </c>
      <c r="E61" s="83">
        <v>12361416</v>
      </c>
    </row>
    <row r="62" spans="1:5">
      <c r="A62" s="3">
        <v>2080501</v>
      </c>
      <c r="B62" s="3" t="s">
        <v>202</v>
      </c>
      <c r="C62" s="83">
        <v>3825514.67</v>
      </c>
      <c r="D62" s="83">
        <v>3825514.67</v>
      </c>
      <c r="E62" s="83">
        <v>0</v>
      </c>
    </row>
    <row r="63" spans="1:5">
      <c r="A63" s="4">
        <v>2080505</v>
      </c>
      <c r="B63" s="4" t="s">
        <v>203</v>
      </c>
      <c r="C63" s="83">
        <v>6915014.0800000001</v>
      </c>
      <c r="D63" s="83">
        <v>6915014.0800000001</v>
      </c>
      <c r="E63" s="83">
        <v>0</v>
      </c>
    </row>
    <row r="64" spans="1:5">
      <c r="A64" s="3">
        <v>2080506</v>
      </c>
      <c r="B64" s="3" t="s">
        <v>204</v>
      </c>
      <c r="C64" s="83">
        <v>3457507.04</v>
      </c>
      <c r="D64" s="83">
        <v>3457507.04</v>
      </c>
      <c r="E64" s="83">
        <v>0</v>
      </c>
    </row>
    <row r="65" spans="1:5">
      <c r="A65" s="4">
        <v>2080599</v>
      </c>
      <c r="B65" s="4" t="s">
        <v>205</v>
      </c>
      <c r="C65" s="83">
        <v>12361416</v>
      </c>
      <c r="D65" s="83">
        <v>0</v>
      </c>
      <c r="E65" s="83">
        <v>12361416</v>
      </c>
    </row>
    <row r="66" spans="1:5">
      <c r="A66" s="3">
        <v>20807</v>
      </c>
      <c r="B66" s="3" t="s">
        <v>206</v>
      </c>
      <c r="C66" s="83">
        <v>3866400</v>
      </c>
      <c r="D66" s="83">
        <v>0</v>
      </c>
      <c r="E66" s="83">
        <v>3866400</v>
      </c>
    </row>
    <row r="67" spans="1:5">
      <c r="A67" s="4">
        <v>2080705</v>
      </c>
      <c r="B67" s="4" t="s">
        <v>207</v>
      </c>
      <c r="C67" s="83">
        <v>3866400</v>
      </c>
      <c r="D67" s="83">
        <v>0</v>
      </c>
      <c r="E67" s="83">
        <v>3866400</v>
      </c>
    </row>
    <row r="68" spans="1:5">
      <c r="A68" s="3">
        <v>20808</v>
      </c>
      <c r="B68" s="3" t="s">
        <v>208</v>
      </c>
      <c r="C68" s="83">
        <v>5030000</v>
      </c>
      <c r="D68" s="83">
        <v>0</v>
      </c>
      <c r="E68" s="83">
        <v>5030000</v>
      </c>
    </row>
    <row r="69" spans="1:5">
      <c r="A69" s="4">
        <v>2080801</v>
      </c>
      <c r="B69" s="4" t="s">
        <v>209</v>
      </c>
      <c r="C69" s="83">
        <v>2500000</v>
      </c>
      <c r="D69" s="83">
        <v>0</v>
      </c>
      <c r="E69" s="83">
        <v>2500000</v>
      </c>
    </row>
    <row r="70" spans="1:5">
      <c r="A70" s="3">
        <v>2080802</v>
      </c>
      <c r="B70" s="3" t="s">
        <v>210</v>
      </c>
      <c r="C70" s="83">
        <v>1400000</v>
      </c>
      <c r="D70" s="83">
        <v>0</v>
      </c>
      <c r="E70" s="83">
        <v>1400000</v>
      </c>
    </row>
    <row r="71" spans="1:5">
      <c r="A71" s="4">
        <v>2080805</v>
      </c>
      <c r="B71" s="4" t="s">
        <v>211</v>
      </c>
      <c r="C71" s="83">
        <v>1100000</v>
      </c>
      <c r="D71" s="83">
        <v>0</v>
      </c>
      <c r="E71" s="83">
        <v>1100000</v>
      </c>
    </row>
    <row r="72" spans="1:5">
      <c r="A72" s="3">
        <v>2080899</v>
      </c>
      <c r="B72" s="3" t="s">
        <v>212</v>
      </c>
      <c r="C72" s="83">
        <v>30000</v>
      </c>
      <c r="D72" s="83">
        <v>0</v>
      </c>
      <c r="E72" s="83">
        <v>30000</v>
      </c>
    </row>
    <row r="73" spans="1:5">
      <c r="A73" s="4">
        <v>20809</v>
      </c>
      <c r="B73" s="4" t="s">
        <v>213</v>
      </c>
      <c r="C73" s="83">
        <v>800000</v>
      </c>
      <c r="D73" s="83">
        <v>0</v>
      </c>
      <c r="E73" s="83">
        <v>800000</v>
      </c>
    </row>
    <row r="74" spans="1:5">
      <c r="A74" s="3">
        <v>2080902</v>
      </c>
      <c r="B74" s="3" t="s">
        <v>214</v>
      </c>
      <c r="C74" s="83">
        <v>800000</v>
      </c>
      <c r="D74" s="83">
        <v>0</v>
      </c>
      <c r="E74" s="83">
        <v>800000</v>
      </c>
    </row>
    <row r="75" spans="1:5">
      <c r="A75" s="4">
        <v>20810</v>
      </c>
      <c r="B75" s="4" t="s">
        <v>215</v>
      </c>
      <c r="C75" s="83">
        <v>1279000</v>
      </c>
      <c r="D75" s="83">
        <v>0</v>
      </c>
      <c r="E75" s="83">
        <v>1279000</v>
      </c>
    </row>
    <row r="76" spans="1:5">
      <c r="A76" s="3">
        <v>2081001</v>
      </c>
      <c r="B76" s="3" t="s">
        <v>216</v>
      </c>
      <c r="C76" s="83">
        <v>110000</v>
      </c>
      <c r="D76" s="83">
        <v>0</v>
      </c>
      <c r="E76" s="83">
        <v>110000</v>
      </c>
    </row>
    <row r="77" spans="1:5">
      <c r="A77" s="4">
        <v>2081002</v>
      </c>
      <c r="B77" s="4" t="s">
        <v>217</v>
      </c>
      <c r="C77" s="83">
        <v>1169000</v>
      </c>
      <c r="D77" s="83">
        <v>0</v>
      </c>
      <c r="E77" s="83">
        <v>1169000</v>
      </c>
    </row>
    <row r="78" spans="1:5">
      <c r="A78" s="3">
        <v>20811</v>
      </c>
      <c r="B78" s="3" t="s">
        <v>218</v>
      </c>
      <c r="C78" s="83">
        <v>7362400</v>
      </c>
      <c r="D78" s="83">
        <v>0</v>
      </c>
      <c r="E78" s="83">
        <v>7362400</v>
      </c>
    </row>
    <row r="79" spans="1:5">
      <c r="A79" s="4">
        <v>2081104</v>
      </c>
      <c r="B79" s="4" t="s">
        <v>219</v>
      </c>
      <c r="C79" s="83">
        <v>1110600</v>
      </c>
      <c r="D79" s="83">
        <v>0</v>
      </c>
      <c r="E79" s="83">
        <v>1110600</v>
      </c>
    </row>
    <row r="80" spans="1:5">
      <c r="A80" s="3">
        <v>2081105</v>
      </c>
      <c r="B80" s="3" t="s">
        <v>220</v>
      </c>
      <c r="C80" s="83">
        <v>186620</v>
      </c>
      <c r="D80" s="83">
        <v>0</v>
      </c>
      <c r="E80" s="83">
        <v>186620</v>
      </c>
    </row>
    <row r="81" spans="1:5">
      <c r="A81" s="4">
        <v>2081107</v>
      </c>
      <c r="B81" s="4" t="s">
        <v>221</v>
      </c>
      <c r="C81" s="83">
        <v>4500000</v>
      </c>
      <c r="D81" s="83">
        <v>0</v>
      </c>
      <c r="E81" s="83">
        <v>4500000</v>
      </c>
    </row>
    <row r="82" spans="1:5">
      <c r="A82" s="3">
        <v>2081199</v>
      </c>
      <c r="B82" s="3" t="s">
        <v>222</v>
      </c>
      <c r="C82" s="83">
        <v>1565180</v>
      </c>
      <c r="D82" s="83">
        <v>0</v>
      </c>
      <c r="E82" s="83">
        <v>1565180</v>
      </c>
    </row>
    <row r="83" spans="1:5">
      <c r="A83" s="4">
        <v>20816</v>
      </c>
      <c r="B83" s="4" t="s">
        <v>223</v>
      </c>
      <c r="C83" s="83">
        <v>520000</v>
      </c>
      <c r="D83" s="83">
        <v>0</v>
      </c>
      <c r="E83" s="83">
        <v>520000</v>
      </c>
    </row>
    <row r="84" spans="1:5">
      <c r="A84" s="3">
        <v>2081699</v>
      </c>
      <c r="B84" s="3" t="s">
        <v>224</v>
      </c>
      <c r="C84" s="83">
        <v>520000</v>
      </c>
      <c r="D84" s="83">
        <v>0</v>
      </c>
      <c r="E84" s="83">
        <v>520000</v>
      </c>
    </row>
    <row r="85" spans="1:5">
      <c r="A85" s="4">
        <v>20819</v>
      </c>
      <c r="B85" s="4" t="s">
        <v>225</v>
      </c>
      <c r="C85" s="83">
        <v>12000000</v>
      </c>
      <c r="D85" s="83">
        <v>0</v>
      </c>
      <c r="E85" s="83">
        <v>12000000</v>
      </c>
    </row>
    <row r="86" spans="1:5">
      <c r="A86" s="3">
        <v>2081901</v>
      </c>
      <c r="B86" s="3" t="s">
        <v>226</v>
      </c>
      <c r="C86" s="83">
        <v>12000000</v>
      </c>
      <c r="D86" s="83">
        <v>0</v>
      </c>
      <c r="E86" s="83">
        <v>12000000</v>
      </c>
    </row>
    <row r="87" spans="1:5">
      <c r="A87" s="4">
        <v>20820</v>
      </c>
      <c r="B87" s="4" t="s">
        <v>227</v>
      </c>
      <c r="C87" s="83">
        <v>500000</v>
      </c>
      <c r="D87" s="83">
        <v>0</v>
      </c>
      <c r="E87" s="83">
        <v>500000</v>
      </c>
    </row>
    <row r="88" spans="1:5">
      <c r="A88" s="3">
        <v>2082001</v>
      </c>
      <c r="B88" s="3" t="s">
        <v>228</v>
      </c>
      <c r="C88" s="83">
        <v>500000</v>
      </c>
      <c r="D88" s="83">
        <v>0</v>
      </c>
      <c r="E88" s="83">
        <v>500000</v>
      </c>
    </row>
    <row r="89" spans="1:5">
      <c r="A89" s="4">
        <v>20821</v>
      </c>
      <c r="B89" s="4" t="s">
        <v>229</v>
      </c>
      <c r="C89" s="83">
        <v>641000</v>
      </c>
      <c r="D89" s="83">
        <v>0</v>
      </c>
      <c r="E89" s="83">
        <v>641000</v>
      </c>
    </row>
    <row r="90" spans="1:5">
      <c r="A90" s="3">
        <v>2082101</v>
      </c>
      <c r="B90" s="3" t="s">
        <v>230</v>
      </c>
      <c r="C90" s="83">
        <v>641000</v>
      </c>
      <c r="D90" s="83">
        <v>0</v>
      </c>
      <c r="E90" s="83">
        <v>641000</v>
      </c>
    </row>
    <row r="91" spans="1:5">
      <c r="A91" s="4">
        <v>20825</v>
      </c>
      <c r="B91" s="4" t="s">
        <v>231</v>
      </c>
      <c r="C91" s="83">
        <v>1984000</v>
      </c>
      <c r="D91" s="83">
        <v>0</v>
      </c>
      <c r="E91" s="83">
        <v>1984000</v>
      </c>
    </row>
    <row r="92" spans="1:5">
      <c r="A92" s="3">
        <v>2082501</v>
      </c>
      <c r="B92" s="3" t="s">
        <v>232</v>
      </c>
      <c r="C92" s="83">
        <v>1984000</v>
      </c>
      <c r="D92" s="83">
        <v>0</v>
      </c>
      <c r="E92" s="83">
        <v>1984000</v>
      </c>
    </row>
    <row r="93" spans="1:5">
      <c r="A93" s="4">
        <v>20828</v>
      </c>
      <c r="B93" s="4" t="s">
        <v>233</v>
      </c>
      <c r="C93" s="83">
        <v>300000</v>
      </c>
      <c r="D93" s="83">
        <v>0</v>
      </c>
      <c r="E93" s="83">
        <v>300000</v>
      </c>
    </row>
    <row r="94" spans="1:5">
      <c r="A94" s="3">
        <v>2082899</v>
      </c>
      <c r="B94" s="3" t="s">
        <v>234</v>
      </c>
      <c r="C94" s="83">
        <v>300000</v>
      </c>
      <c r="D94" s="83">
        <v>0</v>
      </c>
      <c r="E94" s="83">
        <v>300000</v>
      </c>
    </row>
    <row r="95" spans="1:5">
      <c r="A95" s="4">
        <v>20899</v>
      </c>
      <c r="B95" s="4" t="s">
        <v>235</v>
      </c>
      <c r="C95" s="83">
        <v>1660000</v>
      </c>
      <c r="D95" s="83">
        <v>0</v>
      </c>
      <c r="E95" s="83">
        <v>1660000</v>
      </c>
    </row>
    <row r="96" spans="1:5">
      <c r="A96" s="3">
        <v>2089901</v>
      </c>
      <c r="B96" s="3" t="s">
        <v>235</v>
      </c>
      <c r="C96" s="83">
        <v>1660000</v>
      </c>
      <c r="D96" s="83">
        <v>0</v>
      </c>
      <c r="E96" s="83">
        <v>1660000</v>
      </c>
    </row>
    <row r="97" spans="1:5">
      <c r="A97" s="4">
        <v>210</v>
      </c>
      <c r="B97" s="4" t="s">
        <v>236</v>
      </c>
      <c r="C97" s="83">
        <v>12849193.34</v>
      </c>
      <c r="D97" s="83">
        <v>6608448.9400000004</v>
      </c>
      <c r="E97" s="83">
        <v>6240744.4000000004</v>
      </c>
    </row>
    <row r="98" spans="1:5">
      <c r="A98" s="3">
        <v>21001</v>
      </c>
      <c r="B98" s="3" t="s">
        <v>237</v>
      </c>
      <c r="C98" s="83">
        <v>323900</v>
      </c>
      <c r="D98" s="83">
        <v>0</v>
      </c>
      <c r="E98" s="83">
        <v>323900</v>
      </c>
    </row>
    <row r="99" spans="1:5">
      <c r="A99" s="4">
        <v>2100199</v>
      </c>
      <c r="B99" s="4" t="s">
        <v>238</v>
      </c>
      <c r="C99" s="83">
        <v>323900</v>
      </c>
      <c r="D99" s="83">
        <v>0</v>
      </c>
      <c r="E99" s="83">
        <v>323900</v>
      </c>
    </row>
    <row r="100" spans="1:5">
      <c r="A100" s="3">
        <v>21007</v>
      </c>
      <c r="B100" s="3" t="s">
        <v>239</v>
      </c>
      <c r="C100" s="83">
        <v>1666844.4</v>
      </c>
      <c r="D100" s="83">
        <v>0</v>
      </c>
      <c r="E100" s="83">
        <v>1666844.4</v>
      </c>
    </row>
    <row r="101" spans="1:5">
      <c r="A101" s="4">
        <v>2100799</v>
      </c>
      <c r="B101" s="4" t="s">
        <v>240</v>
      </c>
      <c r="C101" s="83">
        <v>1666844.4</v>
      </c>
      <c r="D101" s="83">
        <v>0</v>
      </c>
      <c r="E101" s="83">
        <v>1666844.4</v>
      </c>
    </row>
    <row r="102" spans="1:5">
      <c r="A102" s="3">
        <v>21011</v>
      </c>
      <c r="B102" s="3" t="s">
        <v>241</v>
      </c>
      <c r="C102" s="83">
        <v>6608448.9400000004</v>
      </c>
      <c r="D102" s="83">
        <v>6608448.9400000004</v>
      </c>
      <c r="E102" s="83">
        <v>0</v>
      </c>
    </row>
    <row r="103" spans="1:5">
      <c r="A103" s="4">
        <v>2101101</v>
      </c>
      <c r="B103" s="4" t="s">
        <v>242</v>
      </c>
      <c r="C103" s="83">
        <v>5618448.9400000004</v>
      </c>
      <c r="D103" s="83">
        <v>5618448.9400000004</v>
      </c>
      <c r="E103" s="83">
        <v>0</v>
      </c>
    </row>
    <row r="104" spans="1:5">
      <c r="A104" s="3">
        <v>2101199</v>
      </c>
      <c r="B104" s="3" t="s">
        <v>243</v>
      </c>
      <c r="C104" s="83">
        <v>990000</v>
      </c>
      <c r="D104" s="83">
        <v>990000</v>
      </c>
      <c r="E104" s="83">
        <v>0</v>
      </c>
    </row>
    <row r="105" spans="1:5">
      <c r="A105" s="4">
        <v>21013</v>
      </c>
      <c r="B105" s="4" t="s">
        <v>244</v>
      </c>
      <c r="C105" s="83">
        <v>4250000</v>
      </c>
      <c r="D105" s="83">
        <v>0</v>
      </c>
      <c r="E105" s="83">
        <v>4250000</v>
      </c>
    </row>
    <row r="106" spans="1:5">
      <c r="A106" s="3">
        <v>2101301</v>
      </c>
      <c r="B106" s="3" t="s">
        <v>245</v>
      </c>
      <c r="C106" s="83">
        <v>2500000</v>
      </c>
      <c r="D106" s="83">
        <v>0</v>
      </c>
      <c r="E106" s="83">
        <v>2500000</v>
      </c>
    </row>
    <row r="107" spans="1:5">
      <c r="A107" s="4">
        <v>2101399</v>
      </c>
      <c r="B107" s="4" t="s">
        <v>246</v>
      </c>
      <c r="C107" s="83">
        <v>1750000</v>
      </c>
      <c r="D107" s="83">
        <v>0</v>
      </c>
      <c r="E107" s="83">
        <v>1750000</v>
      </c>
    </row>
    <row r="108" spans="1:5">
      <c r="A108" s="3">
        <v>212</v>
      </c>
      <c r="B108" s="3" t="s">
        <v>24</v>
      </c>
      <c r="C108" s="83">
        <v>125249794.23999999</v>
      </c>
      <c r="D108" s="83">
        <v>0</v>
      </c>
      <c r="E108" s="83">
        <v>125249794.23999999</v>
      </c>
    </row>
    <row r="109" spans="1:5">
      <c r="A109" s="4">
        <v>21201</v>
      </c>
      <c r="B109" s="4" t="s">
        <v>247</v>
      </c>
      <c r="C109" s="83">
        <v>14893380</v>
      </c>
      <c r="D109" s="83">
        <v>0</v>
      </c>
      <c r="E109" s="83">
        <v>14893380</v>
      </c>
    </row>
    <row r="110" spans="1:5">
      <c r="A110" s="3">
        <v>2120104</v>
      </c>
      <c r="B110" s="3" t="s">
        <v>248</v>
      </c>
      <c r="C110" s="83">
        <v>6196880</v>
      </c>
      <c r="D110" s="83">
        <v>0</v>
      </c>
      <c r="E110" s="83">
        <v>6196880</v>
      </c>
    </row>
    <row r="111" spans="1:5">
      <c r="A111" s="4">
        <v>2120199</v>
      </c>
      <c r="B111" s="4" t="s">
        <v>249</v>
      </c>
      <c r="C111" s="83">
        <v>8696500</v>
      </c>
      <c r="D111" s="83">
        <v>0</v>
      </c>
      <c r="E111" s="83">
        <v>8696500</v>
      </c>
    </row>
    <row r="112" spans="1:5">
      <c r="A112" s="3">
        <v>21205</v>
      </c>
      <c r="B112" s="3" t="s">
        <v>250</v>
      </c>
      <c r="C112" s="83">
        <v>35988567.170000002</v>
      </c>
      <c r="D112" s="83">
        <v>0</v>
      </c>
      <c r="E112" s="83">
        <v>35988567.170000002</v>
      </c>
    </row>
    <row r="113" spans="1:5">
      <c r="A113" s="4">
        <v>2120501</v>
      </c>
      <c r="B113" s="4" t="s">
        <v>250</v>
      </c>
      <c r="C113" s="83">
        <v>35988567.170000002</v>
      </c>
      <c r="D113" s="83">
        <v>0</v>
      </c>
      <c r="E113" s="83">
        <v>35988567.170000002</v>
      </c>
    </row>
    <row r="114" spans="1:5">
      <c r="A114" s="3">
        <v>21299</v>
      </c>
      <c r="B114" s="3" t="s">
        <v>251</v>
      </c>
      <c r="C114" s="83">
        <v>74367847.069999993</v>
      </c>
      <c r="D114" s="83">
        <v>0</v>
      </c>
      <c r="E114" s="83">
        <v>74367847.069999993</v>
      </c>
    </row>
    <row r="115" spans="1:5">
      <c r="A115" s="4">
        <v>2129901</v>
      </c>
      <c r="B115" s="4" t="s">
        <v>251</v>
      </c>
      <c r="C115" s="83">
        <v>74367847.069999993</v>
      </c>
      <c r="D115" s="83">
        <v>0</v>
      </c>
      <c r="E115" s="83">
        <v>74367847.069999993</v>
      </c>
    </row>
    <row r="116" spans="1:5">
      <c r="A116" s="3">
        <v>221</v>
      </c>
      <c r="B116" s="3" t="s">
        <v>252</v>
      </c>
      <c r="C116" s="83">
        <v>12760252.560000001</v>
      </c>
      <c r="D116" s="83">
        <v>12742252.560000001</v>
      </c>
      <c r="E116" s="83">
        <v>18000</v>
      </c>
    </row>
    <row r="117" spans="1:5">
      <c r="A117" s="4">
        <v>22101</v>
      </c>
      <c r="B117" s="4" t="s">
        <v>253</v>
      </c>
      <c r="C117" s="83">
        <v>18000</v>
      </c>
      <c r="D117" s="83">
        <v>0</v>
      </c>
      <c r="E117" s="83">
        <v>18000</v>
      </c>
    </row>
    <row r="118" spans="1:5">
      <c r="A118" s="3">
        <v>2210199</v>
      </c>
      <c r="B118" s="3" t="s">
        <v>254</v>
      </c>
      <c r="C118" s="83">
        <v>18000</v>
      </c>
      <c r="D118" s="83">
        <v>0</v>
      </c>
      <c r="E118" s="83">
        <v>18000</v>
      </c>
    </row>
    <row r="119" spans="1:5">
      <c r="A119" s="4">
        <v>22102</v>
      </c>
      <c r="B119" s="4" t="s">
        <v>255</v>
      </c>
      <c r="C119" s="83">
        <v>12742252.560000001</v>
      </c>
      <c r="D119" s="83">
        <v>12742252.560000001</v>
      </c>
      <c r="E119" s="83">
        <v>0</v>
      </c>
    </row>
    <row r="120" spans="1:5">
      <c r="A120" s="3">
        <v>2210201</v>
      </c>
      <c r="B120" s="3" t="s">
        <v>256</v>
      </c>
      <c r="C120" s="83">
        <v>6669460.5599999996</v>
      </c>
      <c r="D120" s="83">
        <v>6669460.5599999996</v>
      </c>
      <c r="E120" s="83">
        <v>0</v>
      </c>
    </row>
    <row r="121" spans="1:5">
      <c r="A121" s="4">
        <v>2210203</v>
      </c>
      <c r="B121" s="4" t="s">
        <v>257</v>
      </c>
      <c r="C121" s="83">
        <v>6072792</v>
      </c>
      <c r="D121" s="83">
        <v>6072792</v>
      </c>
      <c r="E121" s="83">
        <v>0</v>
      </c>
    </row>
    <row r="122" spans="1:5">
      <c r="A122" s="3"/>
      <c r="B122" s="11" t="s">
        <v>34</v>
      </c>
      <c r="C122" s="84">
        <v>404376730.32999998</v>
      </c>
      <c r="D122" s="84">
        <v>101430006.83</v>
      </c>
      <c r="E122" s="84">
        <v>302946723.5</v>
      </c>
    </row>
  </sheetData>
  <mergeCells count="1">
    <mergeCell ref="A2:E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2"/>
  <sheetViews>
    <sheetView topLeftCell="A28" workbookViewId="0">
      <selection activeCell="B60" sqref="B60"/>
    </sheetView>
  </sheetViews>
  <sheetFormatPr defaultColWidth="28.75" defaultRowHeight="13.5"/>
  <cols>
    <col min="1" max="1" width="16.125" bestFit="1" customWidth="1"/>
    <col min="2" max="2" width="20.375" bestFit="1" customWidth="1"/>
    <col min="3" max="3" width="16.125" bestFit="1" customWidth="1"/>
    <col min="4" max="4" width="25.75" bestFit="1" customWidth="1"/>
    <col min="5" max="5" width="15" bestFit="1" customWidth="1"/>
    <col min="6" max="6" width="13.875" bestFit="1" customWidth="1"/>
    <col min="7" max="7" width="12.75" bestFit="1" customWidth="1"/>
  </cols>
  <sheetData>
    <row r="1" spans="1:7">
      <c r="A1" s="49" t="s">
        <v>98</v>
      </c>
    </row>
    <row r="2" spans="1:7" ht="20.25">
      <c r="A2" s="125" t="s">
        <v>80</v>
      </c>
      <c r="B2" s="125"/>
      <c r="C2" s="125"/>
      <c r="D2" s="125"/>
      <c r="E2" s="125"/>
      <c r="F2" s="125"/>
      <c r="G2" s="125"/>
    </row>
    <row r="3" spans="1:7">
      <c r="F3" s="21" t="s">
        <v>81</v>
      </c>
    </row>
    <row r="4" spans="1:7">
      <c r="A4" s="11" t="s">
        <v>72</v>
      </c>
      <c r="B4" s="11" t="s">
        <v>73</v>
      </c>
      <c r="C4" s="11" t="s">
        <v>70</v>
      </c>
      <c r="D4" s="11" t="s">
        <v>71</v>
      </c>
      <c r="E4" s="11" t="s">
        <v>63</v>
      </c>
      <c r="F4" s="11" t="s">
        <v>78</v>
      </c>
      <c r="G4" s="11" t="s">
        <v>79</v>
      </c>
    </row>
    <row r="5" spans="1:7" s="70" customFormat="1">
      <c r="A5" s="3">
        <v>501</v>
      </c>
      <c r="B5" s="3" t="s">
        <v>119</v>
      </c>
      <c r="C5" s="3">
        <v>301</v>
      </c>
      <c r="D5" s="3" t="s">
        <v>75</v>
      </c>
      <c r="E5" s="68">
        <v>83738013</v>
      </c>
      <c r="F5" s="68">
        <v>83738013</v>
      </c>
      <c r="G5" s="61"/>
    </row>
    <row r="6" spans="1:7">
      <c r="A6" s="58">
        <v>50101</v>
      </c>
      <c r="B6" s="59" t="s">
        <v>114</v>
      </c>
      <c r="C6" s="58">
        <v>30101</v>
      </c>
      <c r="D6" s="59" t="s">
        <v>115</v>
      </c>
      <c r="E6" s="60">
        <v>11892324</v>
      </c>
      <c r="F6" s="60">
        <v>11892324</v>
      </c>
      <c r="G6" s="61"/>
    </row>
    <row r="7" spans="1:7">
      <c r="A7" s="58">
        <v>50101</v>
      </c>
      <c r="B7" s="59" t="s">
        <v>114</v>
      </c>
      <c r="C7" s="58">
        <v>30102</v>
      </c>
      <c r="D7" s="59" t="s">
        <v>116</v>
      </c>
      <c r="E7" s="60">
        <v>34603032</v>
      </c>
      <c r="F7" s="60">
        <v>34603032</v>
      </c>
      <c r="G7" s="61"/>
    </row>
    <row r="8" spans="1:7">
      <c r="A8" s="58">
        <v>50101</v>
      </c>
      <c r="B8" s="59" t="s">
        <v>114</v>
      </c>
      <c r="C8" s="58">
        <v>30102</v>
      </c>
      <c r="D8" s="59" t="s">
        <v>116</v>
      </c>
      <c r="E8" s="60">
        <v>6072792</v>
      </c>
      <c r="F8" s="60">
        <v>6072792</v>
      </c>
      <c r="G8" s="60"/>
    </row>
    <row r="9" spans="1:7">
      <c r="A9" s="58">
        <v>50101</v>
      </c>
      <c r="B9" s="59" t="s">
        <v>114</v>
      </c>
      <c r="C9" s="58">
        <v>30102</v>
      </c>
      <c r="D9" s="59" t="s">
        <v>116</v>
      </c>
      <c r="E9" s="60">
        <v>1296600</v>
      </c>
      <c r="F9" s="60">
        <v>1296600</v>
      </c>
      <c r="G9" s="60"/>
    </row>
    <row r="10" spans="1:7">
      <c r="A10" s="58">
        <v>50101</v>
      </c>
      <c r="B10" s="59" t="s">
        <v>114</v>
      </c>
      <c r="C10" s="58">
        <v>30103</v>
      </c>
      <c r="D10" s="59" t="s">
        <v>117</v>
      </c>
      <c r="E10" s="60">
        <v>4800000</v>
      </c>
      <c r="F10" s="60">
        <v>4800000</v>
      </c>
      <c r="G10" s="61"/>
    </row>
    <row r="11" spans="1:7">
      <c r="A11" s="58">
        <v>50102</v>
      </c>
      <c r="B11" s="59" t="s">
        <v>122</v>
      </c>
      <c r="C11" s="58">
        <v>30108</v>
      </c>
      <c r="D11" s="59" t="s">
        <v>123</v>
      </c>
      <c r="E11" s="60">
        <v>6915014.0800000001</v>
      </c>
      <c r="F11" s="60">
        <v>6915014.0800000001</v>
      </c>
      <c r="G11" s="61"/>
    </row>
    <row r="12" spans="1:7">
      <c r="A12" s="58">
        <v>50102</v>
      </c>
      <c r="B12" s="59" t="s">
        <v>122</v>
      </c>
      <c r="C12" s="58">
        <v>30109</v>
      </c>
      <c r="D12" s="59" t="s">
        <v>124</v>
      </c>
      <c r="E12" s="60">
        <v>3457507.04</v>
      </c>
      <c r="F12" s="60">
        <v>3457507.04</v>
      </c>
      <c r="G12" s="61"/>
    </row>
    <row r="13" spans="1:7">
      <c r="A13" s="58">
        <v>50102</v>
      </c>
      <c r="B13" s="59" t="s">
        <v>122</v>
      </c>
      <c r="C13" s="58">
        <v>30112</v>
      </c>
      <c r="D13" s="59" t="s">
        <v>125</v>
      </c>
      <c r="E13" s="60">
        <v>432188.38</v>
      </c>
      <c r="F13" s="60">
        <v>432188.38</v>
      </c>
      <c r="G13" s="61"/>
    </row>
    <row r="14" spans="1:7">
      <c r="A14" s="58">
        <v>50102</v>
      </c>
      <c r="B14" s="59" t="s">
        <v>122</v>
      </c>
      <c r="C14" s="58">
        <v>30112</v>
      </c>
      <c r="D14" s="59" t="s">
        <v>125</v>
      </c>
      <c r="E14" s="60">
        <v>5618448.9400000004</v>
      </c>
      <c r="F14" s="60">
        <v>5618448.9400000004</v>
      </c>
      <c r="G14" s="61"/>
    </row>
    <row r="15" spans="1:7">
      <c r="A15" s="58">
        <v>50102</v>
      </c>
      <c r="B15" s="59" t="s">
        <v>122</v>
      </c>
      <c r="C15" s="58">
        <v>30112</v>
      </c>
      <c r="D15" s="59" t="s">
        <v>125</v>
      </c>
      <c r="E15" s="60">
        <v>990000</v>
      </c>
      <c r="F15" s="60">
        <v>990000</v>
      </c>
      <c r="G15" s="60"/>
    </row>
    <row r="16" spans="1:7">
      <c r="A16" s="58">
        <v>50103</v>
      </c>
      <c r="B16" s="59" t="s">
        <v>126</v>
      </c>
      <c r="C16" s="58">
        <v>30113</v>
      </c>
      <c r="D16" s="59" t="s">
        <v>126</v>
      </c>
      <c r="E16" s="60">
        <v>6669460.5599999996</v>
      </c>
      <c r="F16" s="60">
        <v>6669460.5599999996</v>
      </c>
      <c r="G16" s="60"/>
    </row>
    <row r="17" spans="1:7">
      <c r="A17" s="58">
        <v>50199</v>
      </c>
      <c r="B17" s="59" t="s">
        <v>127</v>
      </c>
      <c r="C17" s="58">
        <v>30199</v>
      </c>
      <c r="D17" s="59" t="s">
        <v>127</v>
      </c>
      <c r="E17" s="60">
        <v>990646</v>
      </c>
      <c r="F17" s="60">
        <v>990646</v>
      </c>
      <c r="G17" s="61"/>
    </row>
    <row r="18" spans="1:7" s="69" customFormat="1" ht="12.75" customHeight="1">
      <c r="A18" s="66">
        <v>502</v>
      </c>
      <c r="B18" s="67" t="s">
        <v>120</v>
      </c>
      <c r="C18" s="66">
        <v>302</v>
      </c>
      <c r="D18" s="67" t="s">
        <v>121</v>
      </c>
      <c r="E18" s="68">
        <v>11878419.83</v>
      </c>
      <c r="F18" s="68">
        <v>2283840</v>
      </c>
      <c r="G18" s="68">
        <v>9594579.8300000001</v>
      </c>
    </row>
    <row r="19" spans="1:7">
      <c r="A19" s="58">
        <v>50201</v>
      </c>
      <c r="B19" s="59" t="s">
        <v>128</v>
      </c>
      <c r="C19" s="58">
        <v>30201</v>
      </c>
      <c r="D19" s="59" t="s">
        <v>130</v>
      </c>
      <c r="E19" s="60">
        <v>1105200</v>
      </c>
      <c r="F19" s="60"/>
      <c r="G19" s="60">
        <v>1105200</v>
      </c>
    </row>
    <row r="20" spans="1:7">
      <c r="A20" s="58">
        <v>50201</v>
      </c>
      <c r="B20" s="59" t="s">
        <v>128</v>
      </c>
      <c r="C20" s="58">
        <v>30205</v>
      </c>
      <c r="D20" s="59" t="s">
        <v>131</v>
      </c>
      <c r="E20" s="60">
        <v>184200</v>
      </c>
      <c r="F20" s="60"/>
      <c r="G20" s="60">
        <v>184200</v>
      </c>
    </row>
    <row r="21" spans="1:7">
      <c r="A21" s="58">
        <v>50201</v>
      </c>
      <c r="B21" s="59" t="s">
        <v>128</v>
      </c>
      <c r="C21" s="58">
        <v>30206</v>
      </c>
      <c r="D21" s="59" t="s">
        <v>132</v>
      </c>
      <c r="E21" s="60">
        <v>1243350</v>
      </c>
      <c r="F21" s="60"/>
      <c r="G21" s="60">
        <v>1243350</v>
      </c>
    </row>
    <row r="22" spans="1:7">
      <c r="A22" s="58">
        <v>50201</v>
      </c>
      <c r="B22" s="59" t="s">
        <v>128</v>
      </c>
      <c r="C22" s="58">
        <v>30207</v>
      </c>
      <c r="D22" s="59" t="s">
        <v>133</v>
      </c>
      <c r="E22" s="60">
        <v>308000</v>
      </c>
      <c r="F22" s="60"/>
      <c r="G22" s="60">
        <v>308000</v>
      </c>
    </row>
    <row r="23" spans="1:7">
      <c r="A23" s="58">
        <v>50201</v>
      </c>
      <c r="B23" s="59" t="s">
        <v>128</v>
      </c>
      <c r="C23" s="58">
        <v>30208</v>
      </c>
      <c r="D23" s="59" t="s">
        <v>134</v>
      </c>
      <c r="E23" s="60">
        <v>563008.98</v>
      </c>
      <c r="F23" s="60"/>
      <c r="G23" s="60">
        <v>563008.98</v>
      </c>
    </row>
    <row r="24" spans="1:7">
      <c r="A24" s="58">
        <v>50201</v>
      </c>
      <c r="B24" s="59" t="s">
        <v>128</v>
      </c>
      <c r="C24" s="58">
        <v>30211</v>
      </c>
      <c r="D24" s="59" t="s">
        <v>135</v>
      </c>
      <c r="E24" s="60">
        <v>233320</v>
      </c>
      <c r="F24" s="60"/>
      <c r="G24" s="60">
        <v>233320</v>
      </c>
    </row>
    <row r="25" spans="1:7">
      <c r="A25" s="58">
        <v>50201</v>
      </c>
      <c r="B25" s="59" t="s">
        <v>128</v>
      </c>
      <c r="C25" s="58">
        <v>30228</v>
      </c>
      <c r="D25" s="59" t="s">
        <v>140</v>
      </c>
      <c r="E25" s="60">
        <v>929907.12</v>
      </c>
      <c r="F25" s="60"/>
      <c r="G25" s="60">
        <v>929907.12</v>
      </c>
    </row>
    <row r="26" spans="1:7">
      <c r="A26" s="58">
        <v>50201</v>
      </c>
      <c r="B26" s="59" t="s">
        <v>128</v>
      </c>
      <c r="C26" s="58">
        <v>30229</v>
      </c>
      <c r="D26" s="59" t="s">
        <v>141</v>
      </c>
      <c r="E26" s="60">
        <v>1038888</v>
      </c>
      <c r="F26" s="60"/>
      <c r="G26" s="60">
        <v>1038888</v>
      </c>
    </row>
    <row r="27" spans="1:7">
      <c r="A27" s="58">
        <v>50201</v>
      </c>
      <c r="B27" s="59" t="s">
        <v>128</v>
      </c>
      <c r="C27" s="58">
        <v>30239</v>
      </c>
      <c r="D27" s="59" t="s">
        <v>129</v>
      </c>
      <c r="E27" s="60">
        <v>2283840</v>
      </c>
      <c r="F27" s="60">
        <v>2283840</v>
      </c>
      <c r="G27" s="60"/>
    </row>
    <row r="28" spans="1:7">
      <c r="A28" s="58">
        <v>50202</v>
      </c>
      <c r="B28" s="59" t="s">
        <v>137</v>
      </c>
      <c r="C28" s="58">
        <v>30215</v>
      </c>
      <c r="D28" s="59" t="s">
        <v>137</v>
      </c>
      <c r="E28" s="60">
        <v>92100</v>
      </c>
      <c r="F28" s="60"/>
      <c r="G28" s="60">
        <v>92100</v>
      </c>
    </row>
    <row r="29" spans="1:7">
      <c r="A29" s="58">
        <v>50203</v>
      </c>
      <c r="B29" s="59" t="s">
        <v>138</v>
      </c>
      <c r="C29" s="58">
        <v>30216</v>
      </c>
      <c r="D29" s="59" t="s">
        <v>138</v>
      </c>
      <c r="E29" s="60">
        <v>313140</v>
      </c>
      <c r="F29" s="60"/>
      <c r="G29" s="60">
        <v>313140</v>
      </c>
    </row>
    <row r="30" spans="1:7">
      <c r="A30" s="58">
        <v>50206</v>
      </c>
      <c r="B30" s="59" t="s">
        <v>139</v>
      </c>
      <c r="C30" s="58">
        <v>30217</v>
      </c>
      <c r="D30" s="59" t="s">
        <v>139</v>
      </c>
      <c r="E30" s="60">
        <v>54048.72</v>
      </c>
      <c r="F30" s="60"/>
      <c r="G30" s="60">
        <v>54048.72</v>
      </c>
    </row>
    <row r="31" spans="1:7">
      <c r="A31" s="58">
        <v>50208</v>
      </c>
      <c r="B31" s="59" t="s">
        <v>142</v>
      </c>
      <c r="C31" s="58">
        <v>30231</v>
      </c>
      <c r="D31" s="59" t="s">
        <v>142</v>
      </c>
      <c r="E31" s="60">
        <v>24500</v>
      </c>
      <c r="F31" s="60"/>
      <c r="G31" s="60">
        <v>24500</v>
      </c>
    </row>
    <row r="32" spans="1:7">
      <c r="A32" s="58">
        <v>50209</v>
      </c>
      <c r="B32" s="59" t="s">
        <v>136</v>
      </c>
      <c r="C32" s="58">
        <v>30213</v>
      </c>
      <c r="D32" s="59" t="s">
        <v>136</v>
      </c>
      <c r="E32" s="60">
        <v>150326</v>
      </c>
      <c r="F32" s="60"/>
      <c r="G32" s="60">
        <v>150326</v>
      </c>
    </row>
    <row r="33" spans="1:7">
      <c r="A33" s="58">
        <v>50299</v>
      </c>
      <c r="B33" s="59" t="s">
        <v>143</v>
      </c>
      <c r="C33" s="58">
        <v>30299</v>
      </c>
      <c r="D33" s="59" t="s">
        <v>143</v>
      </c>
      <c r="E33" s="60">
        <v>1989360</v>
      </c>
      <c r="F33" s="60"/>
      <c r="G33" s="60">
        <v>1989360</v>
      </c>
    </row>
    <row r="34" spans="1:7">
      <c r="A34" s="58">
        <v>50299</v>
      </c>
      <c r="B34" s="59" t="s">
        <v>143</v>
      </c>
      <c r="C34" s="58">
        <v>30299</v>
      </c>
      <c r="D34" s="59" t="s">
        <v>143</v>
      </c>
      <c r="E34" s="60">
        <v>20000</v>
      </c>
      <c r="F34" s="60"/>
      <c r="G34" s="60">
        <v>20000</v>
      </c>
    </row>
    <row r="35" spans="1:7">
      <c r="A35" s="58">
        <v>50299</v>
      </c>
      <c r="B35" s="59" t="s">
        <v>143</v>
      </c>
      <c r="C35" s="58">
        <v>30299</v>
      </c>
      <c r="D35" s="59" t="s">
        <v>143</v>
      </c>
      <c r="E35" s="60">
        <v>183600</v>
      </c>
      <c r="F35" s="60"/>
      <c r="G35" s="60">
        <v>183600</v>
      </c>
    </row>
    <row r="36" spans="1:7">
      <c r="A36" s="58">
        <v>50299</v>
      </c>
      <c r="B36" s="59" t="s">
        <v>143</v>
      </c>
      <c r="C36" s="58">
        <v>30299</v>
      </c>
      <c r="D36" s="59" t="s">
        <v>143</v>
      </c>
      <c r="E36" s="60">
        <v>697430.34</v>
      </c>
      <c r="F36" s="60"/>
      <c r="G36" s="60">
        <v>697430.34</v>
      </c>
    </row>
    <row r="37" spans="1:7">
      <c r="A37" s="58">
        <v>50299</v>
      </c>
      <c r="B37" s="59" t="s">
        <v>143</v>
      </c>
      <c r="C37" s="58">
        <v>30299</v>
      </c>
      <c r="D37" s="59" t="s">
        <v>143</v>
      </c>
      <c r="E37" s="60">
        <v>66570</v>
      </c>
      <c r="F37" s="60"/>
      <c r="G37" s="60">
        <v>66570</v>
      </c>
    </row>
    <row r="38" spans="1:7">
      <c r="A38" s="58">
        <v>50299</v>
      </c>
      <c r="B38" s="59" t="s">
        <v>143</v>
      </c>
      <c r="C38" s="58">
        <v>30299</v>
      </c>
      <c r="D38" s="59" t="s">
        <v>143</v>
      </c>
      <c r="E38" s="60">
        <v>16500</v>
      </c>
      <c r="F38" s="60"/>
      <c r="G38" s="60">
        <v>16500</v>
      </c>
    </row>
    <row r="39" spans="1:7">
      <c r="A39" s="58">
        <v>50299</v>
      </c>
      <c r="B39" s="59" t="s">
        <v>143</v>
      </c>
      <c r="C39" s="58">
        <v>30299</v>
      </c>
      <c r="D39" s="59" t="s">
        <v>143</v>
      </c>
      <c r="E39" s="60">
        <v>100100</v>
      </c>
      <c r="F39" s="60"/>
      <c r="G39" s="60">
        <v>100100</v>
      </c>
    </row>
    <row r="40" spans="1:7">
      <c r="A40" s="58">
        <v>50299</v>
      </c>
      <c r="B40" s="59" t="s">
        <v>143</v>
      </c>
      <c r="C40" s="58">
        <v>30299</v>
      </c>
      <c r="D40" s="59" t="s">
        <v>143</v>
      </c>
      <c r="E40" s="60">
        <v>6600</v>
      </c>
      <c r="F40" s="60"/>
      <c r="G40" s="60">
        <v>6600</v>
      </c>
    </row>
    <row r="41" spans="1:7">
      <c r="A41" s="58">
        <v>50299</v>
      </c>
      <c r="B41" s="59" t="s">
        <v>143</v>
      </c>
      <c r="C41" s="58">
        <v>30299</v>
      </c>
      <c r="D41" s="59" t="s">
        <v>143</v>
      </c>
      <c r="E41" s="60">
        <v>224430.67</v>
      </c>
      <c r="F41" s="60"/>
      <c r="G41" s="60">
        <v>224430.67</v>
      </c>
    </row>
    <row r="42" spans="1:7">
      <c r="A42" s="58">
        <v>50299</v>
      </c>
      <c r="B42" s="59" t="s">
        <v>143</v>
      </c>
      <c r="C42" s="58">
        <v>30299</v>
      </c>
      <c r="D42" s="59" t="s">
        <v>143</v>
      </c>
      <c r="E42" s="60">
        <v>50000</v>
      </c>
      <c r="F42" s="60"/>
      <c r="G42" s="60">
        <v>50000</v>
      </c>
    </row>
    <row r="43" spans="1:7" s="70" customFormat="1">
      <c r="A43" s="58">
        <v>509</v>
      </c>
      <c r="B43" s="59" t="s">
        <v>118</v>
      </c>
      <c r="C43" s="58">
        <v>303</v>
      </c>
      <c r="D43" s="59" t="s">
        <v>118</v>
      </c>
      <c r="E43" s="60">
        <v>5813574</v>
      </c>
      <c r="F43" s="60">
        <v>5813574</v>
      </c>
      <c r="G43" s="61"/>
    </row>
    <row r="44" spans="1:7">
      <c r="A44" s="58">
        <v>50901</v>
      </c>
      <c r="B44" s="59" t="s">
        <v>148</v>
      </c>
      <c r="C44" s="58">
        <v>30309</v>
      </c>
      <c r="D44" s="59" t="s">
        <v>149</v>
      </c>
      <c r="E44" s="60">
        <v>180</v>
      </c>
      <c r="F44" s="60">
        <v>180</v>
      </c>
      <c r="G44" s="60"/>
    </row>
    <row r="45" spans="1:7">
      <c r="A45" s="58">
        <v>50905</v>
      </c>
      <c r="B45" s="59" t="s">
        <v>144</v>
      </c>
      <c r="C45" s="58">
        <v>30301</v>
      </c>
      <c r="D45" s="59" t="s">
        <v>145</v>
      </c>
      <c r="E45" s="60">
        <v>1946444</v>
      </c>
      <c r="F45" s="60">
        <v>1946444</v>
      </c>
      <c r="G45" s="61"/>
    </row>
    <row r="46" spans="1:7">
      <c r="A46" s="58">
        <v>50905</v>
      </c>
      <c r="B46" s="59" t="s">
        <v>144</v>
      </c>
      <c r="C46" s="58">
        <v>30302</v>
      </c>
      <c r="D46" s="59" t="s">
        <v>146</v>
      </c>
      <c r="E46" s="60">
        <v>1351690</v>
      </c>
      <c r="F46" s="60">
        <v>1351690</v>
      </c>
      <c r="G46" s="60"/>
    </row>
    <row r="47" spans="1:7">
      <c r="A47" s="58">
        <v>50999</v>
      </c>
      <c r="B47" s="59" t="s">
        <v>147</v>
      </c>
      <c r="C47" s="58">
        <v>30399</v>
      </c>
      <c r="D47" s="59" t="s">
        <v>147</v>
      </c>
      <c r="E47" s="60">
        <v>50280</v>
      </c>
      <c r="F47" s="60">
        <v>50280</v>
      </c>
      <c r="G47" s="61"/>
    </row>
    <row r="48" spans="1:7">
      <c r="A48" s="58">
        <v>50999</v>
      </c>
      <c r="B48" s="59" t="s">
        <v>147</v>
      </c>
      <c r="C48" s="58">
        <v>30399</v>
      </c>
      <c r="D48" s="59" t="s">
        <v>147</v>
      </c>
      <c r="E48" s="60">
        <v>2880</v>
      </c>
      <c r="F48" s="60">
        <v>2880</v>
      </c>
      <c r="G48" s="60"/>
    </row>
    <row r="49" spans="1:7">
      <c r="A49" s="58">
        <v>50999</v>
      </c>
      <c r="B49" s="59" t="s">
        <v>147</v>
      </c>
      <c r="C49" s="58">
        <v>30399</v>
      </c>
      <c r="D49" s="59" t="s">
        <v>147</v>
      </c>
      <c r="E49" s="60">
        <v>3600</v>
      </c>
      <c r="F49" s="60">
        <v>3600</v>
      </c>
      <c r="G49" s="60"/>
    </row>
    <row r="50" spans="1:7">
      <c r="A50" s="58">
        <v>50999</v>
      </c>
      <c r="B50" s="59" t="s">
        <v>147</v>
      </c>
      <c r="C50" s="58">
        <v>30399</v>
      </c>
      <c r="D50" s="59" t="s">
        <v>147</v>
      </c>
      <c r="E50" s="60">
        <v>6240</v>
      </c>
      <c r="F50" s="60">
        <v>6240</v>
      </c>
      <c r="G50" s="60"/>
    </row>
    <row r="51" spans="1:7">
      <c r="A51" s="58">
        <v>50999</v>
      </c>
      <c r="B51" s="59" t="s">
        <v>147</v>
      </c>
      <c r="C51" s="58">
        <v>30399</v>
      </c>
      <c r="D51" s="59" t="s">
        <v>147</v>
      </c>
      <c r="E51" s="60">
        <v>2452260</v>
      </c>
      <c r="F51" s="60">
        <v>2452260</v>
      </c>
      <c r="G51" s="60"/>
    </row>
    <row r="52" spans="1:7" s="49" customFormat="1">
      <c r="A52" s="62"/>
      <c r="B52" s="63"/>
      <c r="C52" s="62"/>
      <c r="D52" s="65" t="s">
        <v>64</v>
      </c>
      <c r="E52" s="64">
        <v>101430006.83</v>
      </c>
      <c r="F52" s="64">
        <v>91835427</v>
      </c>
      <c r="G52" s="64">
        <v>9594579.8300000001</v>
      </c>
    </row>
  </sheetData>
  <mergeCells count="1"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C7" sqref="C7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49" t="s">
        <v>99</v>
      </c>
    </row>
    <row r="2" spans="1:3" ht="20.25">
      <c r="A2" s="126" t="s">
        <v>88</v>
      </c>
      <c r="B2" s="126"/>
      <c r="C2" s="126"/>
    </row>
    <row r="3" spans="1:3" ht="20.25">
      <c r="A3" s="26"/>
      <c r="B3" s="26"/>
      <c r="C3" s="27" t="s">
        <v>87</v>
      </c>
    </row>
    <row r="4" spans="1:3" ht="26.25" customHeight="1">
      <c r="A4" s="28" t="s">
        <v>52</v>
      </c>
      <c r="B4" s="28" t="s">
        <v>112</v>
      </c>
      <c r="C4" s="29" t="s">
        <v>113</v>
      </c>
    </row>
    <row r="5" spans="1:3" ht="26.25" customHeight="1">
      <c r="A5" s="30" t="s">
        <v>82</v>
      </c>
      <c r="B5" s="30"/>
      <c r="C5" s="31"/>
    </row>
    <row r="6" spans="1:3" ht="26.25" customHeight="1">
      <c r="A6" s="30" t="s">
        <v>83</v>
      </c>
      <c r="B6" s="85">
        <v>54048.72</v>
      </c>
      <c r="C6" s="86">
        <v>54048.72</v>
      </c>
    </row>
    <row r="7" spans="1:3" ht="26.25" customHeight="1">
      <c r="A7" s="30" t="s">
        <v>84</v>
      </c>
      <c r="B7" s="85">
        <v>147000</v>
      </c>
      <c r="C7" s="86">
        <v>24500</v>
      </c>
    </row>
    <row r="8" spans="1:3" ht="26.25" customHeight="1">
      <c r="A8" s="30" t="s">
        <v>85</v>
      </c>
      <c r="B8" s="87"/>
      <c r="C8" s="86"/>
    </row>
    <row r="9" spans="1:3" ht="26.25" customHeight="1">
      <c r="A9" s="30" t="s">
        <v>86</v>
      </c>
      <c r="B9" s="85">
        <v>147000</v>
      </c>
      <c r="C9" s="86">
        <v>24500</v>
      </c>
    </row>
    <row r="10" spans="1:3" ht="26.25" customHeight="1">
      <c r="A10" s="32" t="s">
        <v>62</v>
      </c>
      <c r="B10" s="85">
        <v>201048.72</v>
      </c>
      <c r="C10" s="86">
        <v>78548.72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5" sqref="C15"/>
    </sheetView>
  </sheetViews>
  <sheetFormatPr defaultRowHeight="13.5"/>
  <cols>
    <col min="1" max="1" width="15.375" customWidth="1"/>
    <col min="2" max="2" width="23.875" bestFit="1" customWidth="1"/>
    <col min="3" max="5" width="18.875" customWidth="1"/>
  </cols>
  <sheetData>
    <row r="1" spans="1:5" ht="20.25" customHeight="1">
      <c r="A1" s="49" t="s">
        <v>100</v>
      </c>
    </row>
    <row r="2" spans="1:5" ht="20.25">
      <c r="A2" s="127" t="s">
        <v>89</v>
      </c>
      <c r="B2" s="127"/>
      <c r="C2" s="127"/>
      <c r="D2" s="127"/>
      <c r="E2" s="127"/>
    </row>
    <row r="3" spans="1:5">
      <c r="A3" s="33"/>
      <c r="B3" s="33"/>
      <c r="C3" s="33"/>
      <c r="D3" s="33"/>
      <c r="E3" s="38" t="s">
        <v>81</v>
      </c>
    </row>
    <row r="4" spans="1:5" ht="21" customHeight="1">
      <c r="A4" s="34" t="s">
        <v>41</v>
      </c>
      <c r="B4" s="34" t="s">
        <v>92</v>
      </c>
      <c r="C4" s="34" t="s">
        <v>63</v>
      </c>
      <c r="D4" s="34" t="s">
        <v>42</v>
      </c>
      <c r="E4" s="34" t="s">
        <v>43</v>
      </c>
    </row>
    <row r="5" spans="1:5" ht="21" customHeight="1">
      <c r="A5" s="98" t="s">
        <v>727</v>
      </c>
      <c r="B5" s="99" t="s">
        <v>730</v>
      </c>
      <c r="C5" s="100">
        <v>465750</v>
      </c>
      <c r="D5" s="102">
        <v>0</v>
      </c>
      <c r="E5" s="100">
        <v>465750</v>
      </c>
    </row>
    <row r="6" spans="1:5" ht="21" customHeight="1">
      <c r="A6" s="35"/>
      <c r="B6" s="35"/>
      <c r="C6" s="36"/>
      <c r="D6" s="36"/>
      <c r="E6" s="36"/>
    </row>
    <row r="7" spans="1:5" ht="21" customHeight="1">
      <c r="A7" s="35"/>
      <c r="B7" s="35"/>
      <c r="C7" s="36"/>
      <c r="D7" s="36"/>
      <c r="E7" s="36"/>
    </row>
    <row r="8" spans="1:5" ht="21" customHeight="1">
      <c r="A8" s="35"/>
      <c r="B8" s="35"/>
      <c r="C8" s="36"/>
      <c r="D8" s="36"/>
      <c r="E8" s="36"/>
    </row>
    <row r="9" spans="1:5" ht="21" customHeight="1">
      <c r="A9" s="54"/>
      <c r="B9" s="54"/>
      <c r="C9" s="55"/>
      <c r="D9" s="31"/>
      <c r="E9" s="55"/>
    </row>
    <row r="10" spans="1:5" ht="21" customHeight="1">
      <c r="A10" s="29"/>
      <c r="B10" s="29"/>
      <c r="C10" s="31"/>
      <c r="D10" s="31"/>
      <c r="E10" s="31"/>
    </row>
    <row r="11" spans="1:5" ht="21" customHeight="1">
      <c r="A11" s="31"/>
      <c r="B11" s="31"/>
      <c r="C11" s="31"/>
      <c r="D11" s="31"/>
      <c r="E11" s="31"/>
    </row>
    <row r="12" spans="1:5" ht="21" customHeight="1">
      <c r="A12" s="31"/>
      <c r="B12" s="31"/>
      <c r="C12" s="31"/>
      <c r="D12" s="31"/>
      <c r="E12" s="31"/>
    </row>
    <row r="13" spans="1:5" ht="21" customHeight="1">
      <c r="A13" s="31"/>
      <c r="B13" s="31"/>
      <c r="C13" s="31"/>
      <c r="D13" s="31"/>
      <c r="E13" s="31"/>
    </row>
    <row r="14" spans="1:5" ht="21" customHeight="1">
      <c r="A14" s="31"/>
      <c r="B14" s="31"/>
      <c r="C14" s="31"/>
      <c r="D14" s="31"/>
      <c r="E14" s="31"/>
    </row>
    <row r="15" spans="1:5" ht="21" customHeight="1">
      <c r="A15" s="31"/>
      <c r="B15" s="37" t="s">
        <v>64</v>
      </c>
      <c r="C15" s="100">
        <v>465750</v>
      </c>
      <c r="D15" s="102">
        <v>0</v>
      </c>
      <c r="E15" s="100">
        <v>465750</v>
      </c>
    </row>
    <row r="16" spans="1:5" ht="24.95" customHeight="1">
      <c r="A16" s="128"/>
      <c r="B16" s="128"/>
      <c r="C16" s="128"/>
      <c r="D16" s="128"/>
      <c r="E16" s="128"/>
    </row>
  </sheetData>
  <mergeCells count="2">
    <mergeCell ref="A2:E2"/>
    <mergeCell ref="A16:E16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38"/>
  <sheetViews>
    <sheetView topLeftCell="A217" workbookViewId="0">
      <selection activeCell="H237" sqref="H237"/>
    </sheetView>
  </sheetViews>
  <sheetFormatPr defaultRowHeight="13.5"/>
  <cols>
    <col min="2" max="2" width="25.375" customWidth="1"/>
    <col min="4" max="4" width="18.5" customWidth="1"/>
    <col min="6" max="6" width="15.375" customWidth="1"/>
    <col min="7" max="7" width="26" customWidth="1"/>
    <col min="8" max="8" width="17.625" customWidth="1"/>
  </cols>
  <sheetData>
    <row r="1" spans="1:9">
      <c r="A1" s="49" t="s">
        <v>101</v>
      </c>
    </row>
    <row r="2" spans="1:9" ht="20.25">
      <c r="A2" s="123" t="s">
        <v>91</v>
      </c>
      <c r="B2" s="123"/>
      <c r="C2" s="123"/>
      <c r="D2" s="123"/>
      <c r="E2" s="123"/>
      <c r="F2" s="123"/>
      <c r="G2" s="123"/>
      <c r="H2" s="123"/>
    </row>
    <row r="3" spans="1:9">
      <c r="A3" s="39"/>
      <c r="B3" s="39"/>
      <c r="C3" s="39"/>
      <c r="D3" s="39"/>
      <c r="E3" s="39"/>
      <c r="F3" s="39"/>
      <c r="G3" s="40" t="s">
        <v>90</v>
      </c>
      <c r="H3" s="39"/>
      <c r="I3" s="10"/>
    </row>
    <row r="4" spans="1:9" ht="24">
      <c r="A4" s="7" t="s">
        <v>68</v>
      </c>
      <c r="B4" s="7" t="s">
        <v>69</v>
      </c>
      <c r="C4" s="7" t="s">
        <v>72</v>
      </c>
      <c r="D4" s="7" t="s">
        <v>73</v>
      </c>
      <c r="E4" s="53" t="s">
        <v>110</v>
      </c>
      <c r="F4" s="53" t="s">
        <v>111</v>
      </c>
      <c r="G4" s="7" t="s">
        <v>74</v>
      </c>
      <c r="H4" s="7" t="s">
        <v>54</v>
      </c>
    </row>
    <row r="5" spans="1:9">
      <c r="A5" s="88" t="s">
        <v>271</v>
      </c>
      <c r="B5" s="89" t="s">
        <v>272</v>
      </c>
      <c r="C5" s="90" t="s">
        <v>271</v>
      </c>
      <c r="D5" s="90" t="s">
        <v>271</v>
      </c>
      <c r="E5" s="89" t="s">
        <v>271</v>
      </c>
      <c r="F5" s="89" t="s">
        <v>271</v>
      </c>
      <c r="G5" s="89" t="s">
        <v>271</v>
      </c>
      <c r="H5" s="91">
        <v>210400</v>
      </c>
    </row>
    <row r="6" spans="1:9">
      <c r="A6" s="88" t="s">
        <v>154</v>
      </c>
      <c r="B6" s="89" t="s">
        <v>273</v>
      </c>
      <c r="C6" s="92">
        <v>50299</v>
      </c>
      <c r="D6" s="90" t="s">
        <v>274</v>
      </c>
      <c r="E6" s="89" t="s">
        <v>275</v>
      </c>
      <c r="F6" s="89" t="s">
        <v>274</v>
      </c>
      <c r="G6" s="89" t="s">
        <v>276</v>
      </c>
      <c r="H6" s="91">
        <v>210400</v>
      </c>
    </row>
    <row r="7" spans="1:9">
      <c r="A7" s="88" t="s">
        <v>271</v>
      </c>
      <c r="B7" s="89" t="s">
        <v>277</v>
      </c>
      <c r="C7" s="90" t="s">
        <v>271</v>
      </c>
      <c r="D7" s="90" t="s">
        <v>271</v>
      </c>
      <c r="E7" s="89" t="s">
        <v>271</v>
      </c>
      <c r="F7" s="89" t="s">
        <v>271</v>
      </c>
      <c r="G7" s="89" t="s">
        <v>271</v>
      </c>
      <c r="H7" s="91">
        <v>164100</v>
      </c>
    </row>
    <row r="8" spans="1:9">
      <c r="A8" s="88" t="s">
        <v>278</v>
      </c>
      <c r="B8" s="89" t="s">
        <v>279</v>
      </c>
      <c r="C8" s="92">
        <v>50299</v>
      </c>
      <c r="D8" s="90" t="s">
        <v>274</v>
      </c>
      <c r="E8" s="89" t="s">
        <v>275</v>
      </c>
      <c r="F8" s="89" t="s">
        <v>274</v>
      </c>
      <c r="G8" s="89" t="s">
        <v>280</v>
      </c>
      <c r="H8" s="91">
        <v>164100</v>
      </c>
    </row>
    <row r="9" spans="1:9">
      <c r="A9" s="88" t="s">
        <v>271</v>
      </c>
      <c r="B9" s="89" t="s">
        <v>281</v>
      </c>
      <c r="C9" s="90" t="s">
        <v>271</v>
      </c>
      <c r="D9" s="90" t="s">
        <v>271</v>
      </c>
      <c r="E9" s="89" t="s">
        <v>271</v>
      </c>
      <c r="F9" s="89" t="s">
        <v>271</v>
      </c>
      <c r="G9" s="89" t="s">
        <v>271</v>
      </c>
      <c r="H9" s="91">
        <v>95372317.209999993</v>
      </c>
    </row>
    <row r="10" spans="1:9">
      <c r="A10" s="88" t="s">
        <v>282</v>
      </c>
      <c r="B10" s="89" t="s">
        <v>283</v>
      </c>
      <c r="C10" s="92">
        <v>50101</v>
      </c>
      <c r="D10" s="90" t="s">
        <v>284</v>
      </c>
      <c r="E10" s="89" t="s">
        <v>285</v>
      </c>
      <c r="F10" s="89" t="s">
        <v>76</v>
      </c>
      <c r="G10" s="89" t="s">
        <v>286</v>
      </c>
      <c r="H10" s="91">
        <v>11892324</v>
      </c>
    </row>
    <row r="11" spans="1:9">
      <c r="A11" s="88" t="s">
        <v>282</v>
      </c>
      <c r="B11" s="89" t="s">
        <v>283</v>
      </c>
      <c r="C11" s="92">
        <v>50101</v>
      </c>
      <c r="D11" s="90" t="s">
        <v>284</v>
      </c>
      <c r="E11" s="89" t="s">
        <v>287</v>
      </c>
      <c r="F11" s="89" t="s">
        <v>77</v>
      </c>
      <c r="G11" s="89" t="s">
        <v>288</v>
      </c>
      <c r="H11" s="91">
        <v>34603032</v>
      </c>
    </row>
    <row r="12" spans="1:9">
      <c r="A12" s="88" t="s">
        <v>282</v>
      </c>
      <c r="B12" s="89" t="s">
        <v>283</v>
      </c>
      <c r="C12" s="92">
        <v>50101</v>
      </c>
      <c r="D12" s="90" t="s">
        <v>284</v>
      </c>
      <c r="E12" s="89" t="s">
        <v>289</v>
      </c>
      <c r="F12" s="89" t="s">
        <v>290</v>
      </c>
      <c r="G12" s="89" t="s">
        <v>291</v>
      </c>
      <c r="H12" s="91">
        <v>4800000</v>
      </c>
    </row>
    <row r="13" spans="1:9" ht="22.5">
      <c r="A13" s="88" t="s">
        <v>282</v>
      </c>
      <c r="B13" s="89" t="s">
        <v>283</v>
      </c>
      <c r="C13" s="92">
        <v>50199</v>
      </c>
      <c r="D13" s="90" t="s">
        <v>292</v>
      </c>
      <c r="E13" s="89" t="s">
        <v>293</v>
      </c>
      <c r="F13" s="89" t="s">
        <v>292</v>
      </c>
      <c r="G13" s="89" t="s">
        <v>294</v>
      </c>
      <c r="H13" s="91">
        <v>990646</v>
      </c>
    </row>
    <row r="14" spans="1:9" ht="22.5">
      <c r="A14" s="88" t="s">
        <v>282</v>
      </c>
      <c r="B14" s="89" t="s">
        <v>283</v>
      </c>
      <c r="C14" s="92">
        <v>50102</v>
      </c>
      <c r="D14" s="90" t="s">
        <v>295</v>
      </c>
      <c r="E14" s="89" t="s">
        <v>296</v>
      </c>
      <c r="F14" s="89" t="s">
        <v>297</v>
      </c>
      <c r="G14" s="89" t="s">
        <v>298</v>
      </c>
      <c r="H14" s="91">
        <v>432188.38</v>
      </c>
    </row>
    <row r="15" spans="1:9" ht="22.5">
      <c r="A15" s="88" t="s">
        <v>282</v>
      </c>
      <c r="B15" s="89" t="s">
        <v>283</v>
      </c>
      <c r="C15" s="92">
        <v>50101</v>
      </c>
      <c r="D15" s="90" t="s">
        <v>284</v>
      </c>
      <c r="E15" s="89" t="s">
        <v>287</v>
      </c>
      <c r="F15" s="89" t="s">
        <v>77</v>
      </c>
      <c r="G15" s="89" t="s">
        <v>299</v>
      </c>
      <c r="H15" s="91">
        <v>1296600</v>
      </c>
    </row>
    <row r="16" spans="1:9" ht="22.5">
      <c r="A16" s="88" t="s">
        <v>282</v>
      </c>
      <c r="B16" s="89" t="s">
        <v>283</v>
      </c>
      <c r="C16" s="92">
        <v>50201</v>
      </c>
      <c r="D16" s="90" t="s">
        <v>300</v>
      </c>
      <c r="E16" s="89" t="s">
        <v>301</v>
      </c>
      <c r="F16" s="89" t="s">
        <v>302</v>
      </c>
      <c r="G16" s="89" t="s">
        <v>303</v>
      </c>
      <c r="H16" s="91">
        <v>2283840</v>
      </c>
    </row>
    <row r="17" spans="1:8" ht="22.5">
      <c r="A17" s="88" t="s">
        <v>282</v>
      </c>
      <c r="B17" s="89" t="s">
        <v>283</v>
      </c>
      <c r="C17" s="92">
        <v>50999</v>
      </c>
      <c r="D17" s="90" t="s">
        <v>304</v>
      </c>
      <c r="E17" s="89" t="s">
        <v>305</v>
      </c>
      <c r="F17" s="89" t="s">
        <v>304</v>
      </c>
      <c r="G17" s="89" t="s">
        <v>306</v>
      </c>
      <c r="H17" s="91">
        <v>2452260</v>
      </c>
    </row>
    <row r="18" spans="1:8">
      <c r="A18" s="88" t="s">
        <v>282</v>
      </c>
      <c r="B18" s="89" t="s">
        <v>283</v>
      </c>
      <c r="C18" s="92">
        <v>50201</v>
      </c>
      <c r="D18" s="90" t="s">
        <v>300</v>
      </c>
      <c r="E18" s="89" t="s">
        <v>307</v>
      </c>
      <c r="F18" s="89" t="s">
        <v>308</v>
      </c>
      <c r="G18" s="89" t="s">
        <v>309</v>
      </c>
      <c r="H18" s="91">
        <v>1105200</v>
      </c>
    </row>
    <row r="19" spans="1:8">
      <c r="A19" s="88" t="s">
        <v>282</v>
      </c>
      <c r="B19" s="89" t="s">
        <v>283</v>
      </c>
      <c r="C19" s="92">
        <v>50201</v>
      </c>
      <c r="D19" s="90" t="s">
        <v>300</v>
      </c>
      <c r="E19" s="89" t="s">
        <v>310</v>
      </c>
      <c r="F19" s="89" t="s">
        <v>311</v>
      </c>
      <c r="G19" s="89" t="s">
        <v>312</v>
      </c>
      <c r="H19" s="91">
        <v>184200</v>
      </c>
    </row>
    <row r="20" spans="1:8">
      <c r="A20" s="88" t="s">
        <v>282</v>
      </c>
      <c r="B20" s="89" t="s">
        <v>283</v>
      </c>
      <c r="C20" s="92">
        <v>50201</v>
      </c>
      <c r="D20" s="90" t="s">
        <v>300</v>
      </c>
      <c r="E20" s="89" t="s">
        <v>313</v>
      </c>
      <c r="F20" s="89" t="s">
        <v>314</v>
      </c>
      <c r="G20" s="89" t="s">
        <v>315</v>
      </c>
      <c r="H20" s="91">
        <v>1243350</v>
      </c>
    </row>
    <row r="21" spans="1:8">
      <c r="A21" s="88" t="s">
        <v>282</v>
      </c>
      <c r="B21" s="89" t="s">
        <v>283</v>
      </c>
      <c r="C21" s="92">
        <v>50201</v>
      </c>
      <c r="D21" s="90" t="s">
        <v>300</v>
      </c>
      <c r="E21" s="89" t="s">
        <v>316</v>
      </c>
      <c r="F21" s="89" t="s">
        <v>317</v>
      </c>
      <c r="G21" s="89" t="s">
        <v>318</v>
      </c>
      <c r="H21" s="91">
        <v>308000</v>
      </c>
    </row>
    <row r="22" spans="1:8">
      <c r="A22" s="88" t="s">
        <v>282</v>
      </c>
      <c r="B22" s="89" t="s">
        <v>283</v>
      </c>
      <c r="C22" s="92">
        <v>50201</v>
      </c>
      <c r="D22" s="90" t="s">
        <v>300</v>
      </c>
      <c r="E22" s="89" t="s">
        <v>319</v>
      </c>
      <c r="F22" s="89" t="s">
        <v>320</v>
      </c>
      <c r="G22" s="89" t="s">
        <v>321</v>
      </c>
      <c r="H22" s="91">
        <v>563008.98</v>
      </c>
    </row>
    <row r="23" spans="1:8">
      <c r="A23" s="88" t="s">
        <v>282</v>
      </c>
      <c r="B23" s="89" t="s">
        <v>283</v>
      </c>
      <c r="C23" s="92">
        <v>50201</v>
      </c>
      <c r="D23" s="90" t="s">
        <v>300</v>
      </c>
      <c r="E23" s="89" t="s">
        <v>322</v>
      </c>
      <c r="F23" s="89" t="s">
        <v>323</v>
      </c>
      <c r="G23" s="89" t="s">
        <v>324</v>
      </c>
      <c r="H23" s="91">
        <v>233320</v>
      </c>
    </row>
    <row r="24" spans="1:8" ht="22.5">
      <c r="A24" s="88" t="s">
        <v>282</v>
      </c>
      <c r="B24" s="89" t="s">
        <v>283</v>
      </c>
      <c r="C24" s="92">
        <v>50209</v>
      </c>
      <c r="D24" s="90" t="s">
        <v>325</v>
      </c>
      <c r="E24" s="89" t="s">
        <v>326</v>
      </c>
      <c r="F24" s="89" t="s">
        <v>325</v>
      </c>
      <c r="G24" s="89" t="s">
        <v>327</v>
      </c>
      <c r="H24" s="91">
        <v>150326</v>
      </c>
    </row>
    <row r="25" spans="1:8">
      <c r="A25" s="88" t="s">
        <v>282</v>
      </c>
      <c r="B25" s="89" t="s">
        <v>283</v>
      </c>
      <c r="C25" s="92">
        <v>50202</v>
      </c>
      <c r="D25" s="90" t="s">
        <v>328</v>
      </c>
      <c r="E25" s="89" t="s">
        <v>329</v>
      </c>
      <c r="F25" s="89" t="s">
        <v>328</v>
      </c>
      <c r="G25" s="89" t="s">
        <v>330</v>
      </c>
      <c r="H25" s="91">
        <v>92100</v>
      </c>
    </row>
    <row r="26" spans="1:8" ht="22.5">
      <c r="A26" s="88" t="s">
        <v>282</v>
      </c>
      <c r="B26" s="89" t="s">
        <v>283</v>
      </c>
      <c r="C26" s="92">
        <v>50206</v>
      </c>
      <c r="D26" s="90" t="s">
        <v>331</v>
      </c>
      <c r="E26" s="89" t="s">
        <v>332</v>
      </c>
      <c r="F26" s="89" t="s">
        <v>331</v>
      </c>
      <c r="G26" s="89" t="s">
        <v>333</v>
      </c>
      <c r="H26" s="91">
        <v>54048.72</v>
      </c>
    </row>
    <row r="27" spans="1:8">
      <c r="A27" s="88" t="s">
        <v>282</v>
      </c>
      <c r="B27" s="89" t="s">
        <v>283</v>
      </c>
      <c r="C27" s="92">
        <v>50201</v>
      </c>
      <c r="D27" s="90" t="s">
        <v>300</v>
      </c>
      <c r="E27" s="89" t="s">
        <v>334</v>
      </c>
      <c r="F27" s="89" t="s">
        <v>335</v>
      </c>
      <c r="G27" s="89" t="s">
        <v>336</v>
      </c>
      <c r="H27" s="91">
        <v>929907.12</v>
      </c>
    </row>
    <row r="28" spans="1:8">
      <c r="A28" s="88" t="s">
        <v>282</v>
      </c>
      <c r="B28" s="89" t="s">
        <v>283</v>
      </c>
      <c r="C28" s="92">
        <v>50201</v>
      </c>
      <c r="D28" s="90" t="s">
        <v>300</v>
      </c>
      <c r="E28" s="89" t="s">
        <v>337</v>
      </c>
      <c r="F28" s="89" t="s">
        <v>338</v>
      </c>
      <c r="G28" s="89" t="s">
        <v>339</v>
      </c>
      <c r="H28" s="91">
        <v>1038888</v>
      </c>
    </row>
    <row r="29" spans="1:8" ht="22.5">
      <c r="A29" s="88" t="s">
        <v>282</v>
      </c>
      <c r="B29" s="89" t="s">
        <v>283</v>
      </c>
      <c r="C29" s="92">
        <v>50208</v>
      </c>
      <c r="D29" s="90" t="s">
        <v>340</v>
      </c>
      <c r="E29" s="89" t="s">
        <v>341</v>
      </c>
      <c r="F29" s="89" t="s">
        <v>340</v>
      </c>
      <c r="G29" s="89" t="s">
        <v>342</v>
      </c>
      <c r="H29" s="91">
        <v>24500</v>
      </c>
    </row>
    <row r="30" spans="1:8" ht="22.5">
      <c r="A30" s="88" t="s">
        <v>282</v>
      </c>
      <c r="B30" s="89" t="s">
        <v>283</v>
      </c>
      <c r="C30" s="92">
        <v>50299</v>
      </c>
      <c r="D30" s="90" t="s">
        <v>274</v>
      </c>
      <c r="E30" s="89" t="s">
        <v>275</v>
      </c>
      <c r="F30" s="89" t="s">
        <v>274</v>
      </c>
      <c r="G30" s="89" t="s">
        <v>343</v>
      </c>
      <c r="H30" s="91">
        <v>2890390.34</v>
      </c>
    </row>
    <row r="31" spans="1:8" ht="22.5">
      <c r="A31" s="88" t="s">
        <v>344</v>
      </c>
      <c r="B31" s="89" t="s">
        <v>345</v>
      </c>
      <c r="C31" s="92">
        <v>50299</v>
      </c>
      <c r="D31" s="90" t="s">
        <v>274</v>
      </c>
      <c r="E31" s="89" t="s">
        <v>275</v>
      </c>
      <c r="F31" s="89" t="s">
        <v>274</v>
      </c>
      <c r="G31" s="89" t="s">
        <v>346</v>
      </c>
      <c r="H31" s="91">
        <v>47000</v>
      </c>
    </row>
    <row r="32" spans="1:8" ht="22.5">
      <c r="A32" s="88" t="s">
        <v>344</v>
      </c>
      <c r="B32" s="89" t="s">
        <v>345</v>
      </c>
      <c r="C32" s="92">
        <v>50299</v>
      </c>
      <c r="D32" s="90" t="s">
        <v>274</v>
      </c>
      <c r="E32" s="89" t="s">
        <v>275</v>
      </c>
      <c r="F32" s="89" t="s">
        <v>274</v>
      </c>
      <c r="G32" s="89" t="s">
        <v>347</v>
      </c>
      <c r="H32" s="91">
        <v>215000</v>
      </c>
    </row>
    <row r="33" spans="1:8" ht="22.5">
      <c r="A33" s="88" t="s">
        <v>344</v>
      </c>
      <c r="B33" s="89" t="s">
        <v>345</v>
      </c>
      <c r="C33" s="92">
        <v>50299</v>
      </c>
      <c r="D33" s="90" t="s">
        <v>274</v>
      </c>
      <c r="E33" s="89" t="s">
        <v>275</v>
      </c>
      <c r="F33" s="89" t="s">
        <v>274</v>
      </c>
      <c r="G33" s="89" t="s">
        <v>348</v>
      </c>
      <c r="H33" s="91">
        <v>200000</v>
      </c>
    </row>
    <row r="34" spans="1:8" ht="22.5">
      <c r="A34" s="88" t="s">
        <v>344</v>
      </c>
      <c r="B34" s="89" t="s">
        <v>345</v>
      </c>
      <c r="C34" s="92">
        <v>50205</v>
      </c>
      <c r="D34" s="90" t="s">
        <v>349</v>
      </c>
      <c r="E34" s="89" t="s">
        <v>350</v>
      </c>
      <c r="F34" s="89" t="s">
        <v>349</v>
      </c>
      <c r="G34" s="89" t="s">
        <v>351</v>
      </c>
      <c r="H34" s="91">
        <v>1686360</v>
      </c>
    </row>
    <row r="35" spans="1:8" ht="22.5">
      <c r="A35" s="88" t="s">
        <v>344</v>
      </c>
      <c r="B35" s="89" t="s">
        <v>345</v>
      </c>
      <c r="C35" s="92">
        <v>50205</v>
      </c>
      <c r="D35" s="90" t="s">
        <v>349</v>
      </c>
      <c r="E35" s="89" t="s">
        <v>350</v>
      </c>
      <c r="F35" s="89" t="s">
        <v>349</v>
      </c>
      <c r="G35" s="89" t="s">
        <v>352</v>
      </c>
      <c r="H35" s="91">
        <v>495000</v>
      </c>
    </row>
    <row r="36" spans="1:8" ht="22.5">
      <c r="A36" s="88" t="s">
        <v>344</v>
      </c>
      <c r="B36" s="89" t="s">
        <v>345</v>
      </c>
      <c r="C36" s="92">
        <v>50205</v>
      </c>
      <c r="D36" s="90" t="s">
        <v>349</v>
      </c>
      <c r="E36" s="89" t="s">
        <v>350</v>
      </c>
      <c r="F36" s="89" t="s">
        <v>349</v>
      </c>
      <c r="G36" s="89" t="s">
        <v>353</v>
      </c>
      <c r="H36" s="91">
        <v>420000</v>
      </c>
    </row>
    <row r="37" spans="1:8" ht="22.5">
      <c r="A37" s="88" t="s">
        <v>344</v>
      </c>
      <c r="B37" s="89" t="s">
        <v>345</v>
      </c>
      <c r="C37" s="92">
        <v>50299</v>
      </c>
      <c r="D37" s="90" t="s">
        <v>274</v>
      </c>
      <c r="E37" s="89" t="s">
        <v>275</v>
      </c>
      <c r="F37" s="89" t="s">
        <v>274</v>
      </c>
      <c r="G37" s="89" t="s">
        <v>354</v>
      </c>
      <c r="H37" s="91">
        <v>1311640</v>
      </c>
    </row>
    <row r="38" spans="1:8" ht="22.5">
      <c r="A38" s="88" t="s">
        <v>344</v>
      </c>
      <c r="B38" s="89" t="s">
        <v>345</v>
      </c>
      <c r="C38" s="92">
        <v>50201</v>
      </c>
      <c r="D38" s="90" t="s">
        <v>300</v>
      </c>
      <c r="E38" s="89" t="s">
        <v>355</v>
      </c>
      <c r="F38" s="89" t="s">
        <v>356</v>
      </c>
      <c r="G38" s="89" t="s">
        <v>357</v>
      </c>
      <c r="H38" s="91">
        <v>15969129.67</v>
      </c>
    </row>
    <row r="39" spans="1:8" ht="22.5">
      <c r="A39" s="88" t="s">
        <v>344</v>
      </c>
      <c r="B39" s="89" t="s">
        <v>345</v>
      </c>
      <c r="C39" s="92">
        <v>50299</v>
      </c>
      <c r="D39" s="90" t="s">
        <v>274</v>
      </c>
      <c r="E39" s="89" t="s">
        <v>275</v>
      </c>
      <c r="F39" s="89" t="s">
        <v>274</v>
      </c>
      <c r="G39" s="89" t="s">
        <v>358</v>
      </c>
      <c r="H39" s="91">
        <v>876413</v>
      </c>
    </row>
    <row r="40" spans="1:8" ht="22.5">
      <c r="A40" s="88" t="s">
        <v>344</v>
      </c>
      <c r="B40" s="89" t="s">
        <v>345</v>
      </c>
      <c r="C40" s="92">
        <v>50205</v>
      </c>
      <c r="D40" s="90" t="s">
        <v>349</v>
      </c>
      <c r="E40" s="89" t="s">
        <v>350</v>
      </c>
      <c r="F40" s="89" t="s">
        <v>349</v>
      </c>
      <c r="G40" s="89" t="s">
        <v>359</v>
      </c>
      <c r="H40" s="91">
        <v>1872000</v>
      </c>
    </row>
    <row r="41" spans="1:8" ht="22.5">
      <c r="A41" s="88" t="s">
        <v>344</v>
      </c>
      <c r="B41" s="89" t="s">
        <v>345</v>
      </c>
      <c r="C41" s="92">
        <v>50201</v>
      </c>
      <c r="D41" s="90" t="s">
        <v>300</v>
      </c>
      <c r="E41" s="89" t="s">
        <v>360</v>
      </c>
      <c r="F41" s="89" t="s">
        <v>361</v>
      </c>
      <c r="G41" s="89" t="s">
        <v>362</v>
      </c>
      <c r="H41" s="91">
        <v>1850000</v>
      </c>
    </row>
    <row r="42" spans="1:8" ht="22.5">
      <c r="A42" s="88" t="s">
        <v>344</v>
      </c>
      <c r="B42" s="89" t="s">
        <v>345</v>
      </c>
      <c r="C42" s="92">
        <v>50306</v>
      </c>
      <c r="D42" s="90" t="s">
        <v>363</v>
      </c>
      <c r="E42" s="89" t="s">
        <v>364</v>
      </c>
      <c r="F42" s="89" t="s">
        <v>365</v>
      </c>
      <c r="G42" s="89" t="s">
        <v>366</v>
      </c>
      <c r="H42" s="91">
        <v>899720</v>
      </c>
    </row>
    <row r="43" spans="1:8" ht="22.5">
      <c r="A43" s="88" t="s">
        <v>344</v>
      </c>
      <c r="B43" s="89" t="s">
        <v>345</v>
      </c>
      <c r="C43" s="92">
        <v>50299</v>
      </c>
      <c r="D43" s="90" t="s">
        <v>274</v>
      </c>
      <c r="E43" s="89" t="s">
        <v>275</v>
      </c>
      <c r="F43" s="89" t="s">
        <v>274</v>
      </c>
      <c r="G43" s="89" t="s">
        <v>367</v>
      </c>
      <c r="H43" s="91">
        <v>200000</v>
      </c>
    </row>
    <row r="44" spans="1:8" ht="22.5">
      <c r="A44" s="88" t="s">
        <v>344</v>
      </c>
      <c r="B44" s="89" t="s">
        <v>345</v>
      </c>
      <c r="C44" s="92">
        <v>50205</v>
      </c>
      <c r="D44" s="90" t="s">
        <v>349</v>
      </c>
      <c r="E44" s="89" t="s">
        <v>350</v>
      </c>
      <c r="F44" s="89" t="s">
        <v>349</v>
      </c>
      <c r="G44" s="89" t="s">
        <v>368</v>
      </c>
      <c r="H44" s="91">
        <v>60000</v>
      </c>
    </row>
    <row r="45" spans="1:8" ht="22.5">
      <c r="A45" s="88" t="s">
        <v>344</v>
      </c>
      <c r="B45" s="89" t="s">
        <v>345</v>
      </c>
      <c r="C45" s="92">
        <v>50205</v>
      </c>
      <c r="D45" s="90" t="s">
        <v>349</v>
      </c>
      <c r="E45" s="89" t="s">
        <v>350</v>
      </c>
      <c r="F45" s="89" t="s">
        <v>349</v>
      </c>
      <c r="G45" s="89" t="s">
        <v>369</v>
      </c>
      <c r="H45" s="91">
        <v>115925</v>
      </c>
    </row>
    <row r="46" spans="1:8" ht="22.5">
      <c r="A46" s="88" t="s">
        <v>344</v>
      </c>
      <c r="B46" s="89" t="s">
        <v>345</v>
      </c>
      <c r="C46" s="92">
        <v>50299</v>
      </c>
      <c r="D46" s="90" t="s">
        <v>274</v>
      </c>
      <c r="E46" s="89" t="s">
        <v>275</v>
      </c>
      <c r="F46" s="89" t="s">
        <v>274</v>
      </c>
      <c r="G46" s="89" t="s">
        <v>370</v>
      </c>
      <c r="H46" s="91">
        <v>386000</v>
      </c>
    </row>
    <row r="47" spans="1:8" ht="22.5">
      <c r="A47" s="88" t="s">
        <v>344</v>
      </c>
      <c r="B47" s="89" t="s">
        <v>345</v>
      </c>
      <c r="C47" s="92">
        <v>50307</v>
      </c>
      <c r="D47" s="90" t="s">
        <v>371</v>
      </c>
      <c r="E47" s="89" t="s">
        <v>372</v>
      </c>
      <c r="F47" s="89" t="s">
        <v>371</v>
      </c>
      <c r="G47" s="89" t="s">
        <v>373</v>
      </c>
      <c r="H47" s="91">
        <v>1000000</v>
      </c>
    </row>
    <row r="48" spans="1:8" ht="22.5">
      <c r="A48" s="88" t="s">
        <v>344</v>
      </c>
      <c r="B48" s="89" t="s">
        <v>345</v>
      </c>
      <c r="C48" s="92">
        <v>50205</v>
      </c>
      <c r="D48" s="90" t="s">
        <v>349</v>
      </c>
      <c r="E48" s="89" t="s">
        <v>350</v>
      </c>
      <c r="F48" s="89" t="s">
        <v>349</v>
      </c>
      <c r="G48" s="89" t="s">
        <v>374</v>
      </c>
      <c r="H48" s="91">
        <v>200000</v>
      </c>
    </row>
    <row r="49" spans="1:8">
      <c r="A49" s="88" t="s">
        <v>271</v>
      </c>
      <c r="B49" s="89" t="s">
        <v>375</v>
      </c>
      <c r="C49" s="90" t="s">
        <v>271</v>
      </c>
      <c r="D49" s="90" t="s">
        <v>271</v>
      </c>
      <c r="E49" s="89" t="s">
        <v>271</v>
      </c>
      <c r="F49" s="89" t="s">
        <v>271</v>
      </c>
      <c r="G49" s="89" t="s">
        <v>271</v>
      </c>
      <c r="H49" s="91">
        <v>7430000</v>
      </c>
    </row>
    <row r="50" spans="1:8">
      <c r="A50" s="88" t="s">
        <v>376</v>
      </c>
      <c r="B50" s="89" t="s">
        <v>377</v>
      </c>
      <c r="C50" s="92">
        <v>50299</v>
      </c>
      <c r="D50" s="90" t="s">
        <v>274</v>
      </c>
      <c r="E50" s="89" t="s">
        <v>275</v>
      </c>
      <c r="F50" s="89" t="s">
        <v>274</v>
      </c>
      <c r="G50" s="89" t="s">
        <v>378</v>
      </c>
      <c r="H50" s="91">
        <v>20000</v>
      </c>
    </row>
    <row r="51" spans="1:8">
      <c r="A51" s="88" t="s">
        <v>379</v>
      </c>
      <c r="B51" s="89" t="s">
        <v>380</v>
      </c>
      <c r="C51" s="92">
        <v>50299</v>
      </c>
      <c r="D51" s="90" t="s">
        <v>274</v>
      </c>
      <c r="E51" s="89" t="s">
        <v>275</v>
      </c>
      <c r="F51" s="89" t="s">
        <v>274</v>
      </c>
      <c r="G51" s="89" t="s">
        <v>381</v>
      </c>
      <c r="H51" s="91">
        <v>480000</v>
      </c>
    </row>
    <row r="52" spans="1:8">
      <c r="A52" s="88" t="s">
        <v>382</v>
      </c>
      <c r="B52" s="89" t="s">
        <v>383</v>
      </c>
      <c r="C52" s="92">
        <v>50299</v>
      </c>
      <c r="D52" s="90" t="s">
        <v>274</v>
      </c>
      <c r="E52" s="89" t="s">
        <v>275</v>
      </c>
      <c r="F52" s="89" t="s">
        <v>274</v>
      </c>
      <c r="G52" s="89" t="s">
        <v>384</v>
      </c>
      <c r="H52" s="91">
        <v>6430000</v>
      </c>
    </row>
    <row r="53" spans="1:8">
      <c r="A53" s="88" t="s">
        <v>376</v>
      </c>
      <c r="B53" s="89" t="s">
        <v>377</v>
      </c>
      <c r="C53" s="92">
        <v>50299</v>
      </c>
      <c r="D53" s="90" t="s">
        <v>274</v>
      </c>
      <c r="E53" s="89" t="s">
        <v>275</v>
      </c>
      <c r="F53" s="89" t="s">
        <v>274</v>
      </c>
      <c r="G53" s="89" t="s">
        <v>385</v>
      </c>
      <c r="H53" s="91">
        <v>500000</v>
      </c>
    </row>
    <row r="54" spans="1:8">
      <c r="A54" s="88" t="s">
        <v>271</v>
      </c>
      <c r="B54" s="89" t="s">
        <v>386</v>
      </c>
      <c r="C54" s="90" t="s">
        <v>271</v>
      </c>
      <c r="D54" s="90" t="s">
        <v>271</v>
      </c>
      <c r="E54" s="89" t="s">
        <v>271</v>
      </c>
      <c r="F54" s="89" t="s">
        <v>271</v>
      </c>
      <c r="G54" s="89" t="s">
        <v>271</v>
      </c>
      <c r="H54" s="91">
        <v>611000</v>
      </c>
    </row>
    <row r="55" spans="1:8">
      <c r="A55" s="88" t="s">
        <v>387</v>
      </c>
      <c r="B55" s="89" t="s">
        <v>388</v>
      </c>
      <c r="C55" s="92">
        <v>50299</v>
      </c>
      <c r="D55" s="90" t="s">
        <v>274</v>
      </c>
      <c r="E55" s="89" t="s">
        <v>275</v>
      </c>
      <c r="F55" s="89" t="s">
        <v>274</v>
      </c>
      <c r="G55" s="89" t="s">
        <v>389</v>
      </c>
      <c r="H55" s="91">
        <v>25000</v>
      </c>
    </row>
    <row r="56" spans="1:8">
      <c r="A56" s="88" t="s">
        <v>387</v>
      </c>
      <c r="B56" s="89" t="s">
        <v>388</v>
      </c>
      <c r="C56" s="92">
        <v>50205</v>
      </c>
      <c r="D56" s="90" t="s">
        <v>349</v>
      </c>
      <c r="E56" s="89" t="s">
        <v>350</v>
      </c>
      <c r="F56" s="89" t="s">
        <v>349</v>
      </c>
      <c r="G56" s="89" t="s">
        <v>390</v>
      </c>
      <c r="H56" s="91">
        <v>300000</v>
      </c>
    </row>
    <row r="57" spans="1:8">
      <c r="A57" s="88" t="s">
        <v>387</v>
      </c>
      <c r="B57" s="89" t="s">
        <v>388</v>
      </c>
      <c r="C57" s="92">
        <v>50205</v>
      </c>
      <c r="D57" s="90" t="s">
        <v>349</v>
      </c>
      <c r="E57" s="89" t="s">
        <v>350</v>
      </c>
      <c r="F57" s="89" t="s">
        <v>349</v>
      </c>
      <c r="G57" s="89" t="s">
        <v>391</v>
      </c>
      <c r="H57" s="91">
        <v>50000</v>
      </c>
    </row>
    <row r="58" spans="1:8">
      <c r="A58" s="88" t="s">
        <v>387</v>
      </c>
      <c r="B58" s="89" t="s">
        <v>388</v>
      </c>
      <c r="C58" s="92">
        <v>50205</v>
      </c>
      <c r="D58" s="90" t="s">
        <v>349</v>
      </c>
      <c r="E58" s="89" t="s">
        <v>350</v>
      </c>
      <c r="F58" s="89" t="s">
        <v>349</v>
      </c>
      <c r="G58" s="89" t="s">
        <v>392</v>
      </c>
      <c r="H58" s="91">
        <v>36000</v>
      </c>
    </row>
    <row r="59" spans="1:8">
      <c r="A59" s="88" t="s">
        <v>387</v>
      </c>
      <c r="B59" s="89" t="s">
        <v>388</v>
      </c>
      <c r="C59" s="92">
        <v>50205</v>
      </c>
      <c r="D59" s="90" t="s">
        <v>349</v>
      </c>
      <c r="E59" s="89" t="s">
        <v>350</v>
      </c>
      <c r="F59" s="89" t="s">
        <v>349</v>
      </c>
      <c r="G59" s="89" t="s">
        <v>393</v>
      </c>
      <c r="H59" s="91">
        <v>200000</v>
      </c>
    </row>
    <row r="60" spans="1:8">
      <c r="A60" s="88" t="s">
        <v>271</v>
      </c>
      <c r="B60" s="89" t="s">
        <v>394</v>
      </c>
      <c r="C60" s="90" t="s">
        <v>271</v>
      </c>
      <c r="D60" s="90" t="s">
        <v>271</v>
      </c>
      <c r="E60" s="89" t="s">
        <v>271</v>
      </c>
      <c r="F60" s="89" t="s">
        <v>271</v>
      </c>
      <c r="G60" s="89" t="s">
        <v>271</v>
      </c>
      <c r="H60" s="91">
        <v>45000</v>
      </c>
    </row>
    <row r="61" spans="1:8">
      <c r="A61" s="88" t="s">
        <v>395</v>
      </c>
      <c r="B61" s="89" t="s">
        <v>396</v>
      </c>
      <c r="C61" s="92">
        <v>50299</v>
      </c>
      <c r="D61" s="90" t="s">
        <v>274</v>
      </c>
      <c r="E61" s="89" t="s">
        <v>275</v>
      </c>
      <c r="F61" s="89" t="s">
        <v>274</v>
      </c>
      <c r="G61" s="89" t="s">
        <v>397</v>
      </c>
      <c r="H61" s="91">
        <v>45000</v>
      </c>
    </row>
    <row r="62" spans="1:8">
      <c r="A62" s="88" t="s">
        <v>271</v>
      </c>
      <c r="B62" s="89" t="s">
        <v>398</v>
      </c>
      <c r="C62" s="90" t="s">
        <v>271</v>
      </c>
      <c r="D62" s="90" t="s">
        <v>271</v>
      </c>
      <c r="E62" s="89" t="s">
        <v>271</v>
      </c>
      <c r="F62" s="89" t="s">
        <v>271</v>
      </c>
      <c r="G62" s="89" t="s">
        <v>271</v>
      </c>
      <c r="H62" s="91">
        <v>100000</v>
      </c>
    </row>
    <row r="63" spans="1:8">
      <c r="A63" s="88" t="s">
        <v>399</v>
      </c>
      <c r="B63" s="89" t="s">
        <v>400</v>
      </c>
      <c r="C63" s="92">
        <v>50299</v>
      </c>
      <c r="D63" s="90" t="s">
        <v>274</v>
      </c>
      <c r="E63" s="89" t="s">
        <v>275</v>
      </c>
      <c r="F63" s="89" t="s">
        <v>274</v>
      </c>
      <c r="G63" s="89" t="s">
        <v>401</v>
      </c>
      <c r="H63" s="91">
        <v>100000</v>
      </c>
    </row>
    <row r="64" spans="1:8">
      <c r="A64" s="88" t="s">
        <v>271</v>
      </c>
      <c r="B64" s="89" t="s">
        <v>402</v>
      </c>
      <c r="C64" s="90" t="s">
        <v>271</v>
      </c>
      <c r="D64" s="90" t="s">
        <v>271</v>
      </c>
      <c r="E64" s="89" t="s">
        <v>271</v>
      </c>
      <c r="F64" s="89" t="s">
        <v>271</v>
      </c>
      <c r="G64" s="89" t="s">
        <v>271</v>
      </c>
      <c r="H64" s="91">
        <v>312960</v>
      </c>
    </row>
    <row r="65" spans="1:8">
      <c r="A65" s="88" t="s">
        <v>403</v>
      </c>
      <c r="B65" s="89" t="s">
        <v>404</v>
      </c>
      <c r="C65" s="92">
        <v>50299</v>
      </c>
      <c r="D65" s="90" t="s">
        <v>274</v>
      </c>
      <c r="E65" s="89" t="s">
        <v>275</v>
      </c>
      <c r="F65" s="89" t="s">
        <v>274</v>
      </c>
      <c r="G65" s="89" t="s">
        <v>405</v>
      </c>
      <c r="H65" s="91">
        <v>58560</v>
      </c>
    </row>
    <row r="66" spans="1:8">
      <c r="A66" s="88" t="s">
        <v>403</v>
      </c>
      <c r="B66" s="89" t="s">
        <v>404</v>
      </c>
      <c r="C66" s="92">
        <v>50299</v>
      </c>
      <c r="D66" s="90" t="s">
        <v>274</v>
      </c>
      <c r="E66" s="89" t="s">
        <v>275</v>
      </c>
      <c r="F66" s="89" t="s">
        <v>274</v>
      </c>
      <c r="G66" s="89" t="s">
        <v>406</v>
      </c>
      <c r="H66" s="91">
        <v>69800</v>
      </c>
    </row>
    <row r="67" spans="1:8">
      <c r="A67" s="88" t="s">
        <v>403</v>
      </c>
      <c r="B67" s="89" t="s">
        <v>404</v>
      </c>
      <c r="C67" s="92">
        <v>50205</v>
      </c>
      <c r="D67" s="90" t="s">
        <v>349</v>
      </c>
      <c r="E67" s="89" t="s">
        <v>350</v>
      </c>
      <c r="F67" s="89" t="s">
        <v>349</v>
      </c>
      <c r="G67" s="89" t="s">
        <v>407</v>
      </c>
      <c r="H67" s="91">
        <v>40000</v>
      </c>
    </row>
    <row r="68" spans="1:8">
      <c r="A68" s="88" t="s">
        <v>403</v>
      </c>
      <c r="B68" s="89" t="s">
        <v>404</v>
      </c>
      <c r="C68" s="92">
        <v>50299</v>
      </c>
      <c r="D68" s="90" t="s">
        <v>274</v>
      </c>
      <c r="E68" s="89" t="s">
        <v>275</v>
      </c>
      <c r="F68" s="89" t="s">
        <v>274</v>
      </c>
      <c r="G68" s="89" t="s">
        <v>408</v>
      </c>
      <c r="H68" s="91">
        <v>144600</v>
      </c>
    </row>
    <row r="69" spans="1:8">
      <c r="A69" s="88" t="s">
        <v>271</v>
      </c>
      <c r="B69" s="89" t="s">
        <v>409</v>
      </c>
      <c r="C69" s="90" t="s">
        <v>271</v>
      </c>
      <c r="D69" s="90" t="s">
        <v>271</v>
      </c>
      <c r="E69" s="89" t="s">
        <v>271</v>
      </c>
      <c r="F69" s="89" t="s">
        <v>271</v>
      </c>
      <c r="G69" s="89" t="s">
        <v>271</v>
      </c>
      <c r="H69" s="91">
        <v>19795082</v>
      </c>
    </row>
    <row r="70" spans="1:8">
      <c r="A70" s="88" t="s">
        <v>410</v>
      </c>
      <c r="B70" s="89" t="s">
        <v>411</v>
      </c>
      <c r="C70" s="92">
        <v>50299</v>
      </c>
      <c r="D70" s="90" t="s">
        <v>274</v>
      </c>
      <c r="E70" s="89" t="s">
        <v>275</v>
      </c>
      <c r="F70" s="89" t="s">
        <v>274</v>
      </c>
      <c r="G70" s="89" t="s">
        <v>412</v>
      </c>
      <c r="H70" s="91">
        <v>4099800</v>
      </c>
    </row>
    <row r="71" spans="1:8">
      <c r="A71" s="88" t="s">
        <v>410</v>
      </c>
      <c r="B71" s="89" t="s">
        <v>411</v>
      </c>
      <c r="C71" s="92">
        <v>50299</v>
      </c>
      <c r="D71" s="90" t="s">
        <v>274</v>
      </c>
      <c r="E71" s="89" t="s">
        <v>275</v>
      </c>
      <c r="F71" s="89" t="s">
        <v>274</v>
      </c>
      <c r="G71" s="89" t="s">
        <v>413</v>
      </c>
      <c r="H71" s="91">
        <v>2681330</v>
      </c>
    </row>
    <row r="72" spans="1:8">
      <c r="A72" s="88" t="s">
        <v>410</v>
      </c>
      <c r="B72" s="89" t="s">
        <v>411</v>
      </c>
      <c r="C72" s="92">
        <v>50299</v>
      </c>
      <c r="D72" s="90" t="s">
        <v>274</v>
      </c>
      <c r="E72" s="89" t="s">
        <v>275</v>
      </c>
      <c r="F72" s="89" t="s">
        <v>274</v>
      </c>
      <c r="G72" s="89" t="s">
        <v>414</v>
      </c>
      <c r="H72" s="91">
        <v>8800000</v>
      </c>
    </row>
    <row r="73" spans="1:8">
      <c r="A73" s="88" t="s">
        <v>410</v>
      </c>
      <c r="B73" s="89" t="s">
        <v>411</v>
      </c>
      <c r="C73" s="92">
        <v>50299</v>
      </c>
      <c r="D73" s="90" t="s">
        <v>274</v>
      </c>
      <c r="E73" s="89" t="s">
        <v>275</v>
      </c>
      <c r="F73" s="89" t="s">
        <v>274</v>
      </c>
      <c r="G73" s="89" t="s">
        <v>415</v>
      </c>
      <c r="H73" s="91">
        <v>100000</v>
      </c>
    </row>
    <row r="74" spans="1:8">
      <c r="A74" s="88" t="s">
        <v>410</v>
      </c>
      <c r="B74" s="89" t="s">
        <v>411</v>
      </c>
      <c r="C74" s="92">
        <v>50299</v>
      </c>
      <c r="D74" s="90" t="s">
        <v>274</v>
      </c>
      <c r="E74" s="89" t="s">
        <v>275</v>
      </c>
      <c r="F74" s="89" t="s">
        <v>274</v>
      </c>
      <c r="G74" s="89" t="s">
        <v>416</v>
      </c>
      <c r="H74" s="91">
        <v>3277542</v>
      </c>
    </row>
    <row r="75" spans="1:8">
      <c r="A75" s="88" t="s">
        <v>410</v>
      </c>
      <c r="B75" s="89" t="s">
        <v>411</v>
      </c>
      <c r="C75" s="92">
        <v>50299</v>
      </c>
      <c r="D75" s="90" t="s">
        <v>274</v>
      </c>
      <c r="E75" s="89" t="s">
        <v>275</v>
      </c>
      <c r="F75" s="89" t="s">
        <v>274</v>
      </c>
      <c r="G75" s="89" t="s">
        <v>417</v>
      </c>
      <c r="H75" s="91">
        <v>40000</v>
      </c>
    </row>
    <row r="76" spans="1:8">
      <c r="A76" s="88" t="s">
        <v>410</v>
      </c>
      <c r="B76" s="89" t="s">
        <v>411</v>
      </c>
      <c r="C76" s="92">
        <v>50299</v>
      </c>
      <c r="D76" s="90" t="s">
        <v>274</v>
      </c>
      <c r="E76" s="89" t="s">
        <v>275</v>
      </c>
      <c r="F76" s="89" t="s">
        <v>274</v>
      </c>
      <c r="G76" s="89" t="s">
        <v>418</v>
      </c>
      <c r="H76" s="91">
        <v>14000</v>
      </c>
    </row>
    <row r="77" spans="1:8">
      <c r="A77" s="88" t="s">
        <v>410</v>
      </c>
      <c r="B77" s="89" t="s">
        <v>411</v>
      </c>
      <c r="C77" s="92">
        <v>50205</v>
      </c>
      <c r="D77" s="90" t="s">
        <v>349</v>
      </c>
      <c r="E77" s="89" t="s">
        <v>350</v>
      </c>
      <c r="F77" s="89" t="s">
        <v>349</v>
      </c>
      <c r="G77" s="89" t="s">
        <v>419</v>
      </c>
      <c r="H77" s="91">
        <v>762910</v>
      </c>
    </row>
    <row r="78" spans="1:8">
      <c r="A78" s="88" t="s">
        <v>410</v>
      </c>
      <c r="B78" s="89" t="s">
        <v>411</v>
      </c>
      <c r="C78" s="92">
        <v>50299</v>
      </c>
      <c r="D78" s="90" t="s">
        <v>274</v>
      </c>
      <c r="E78" s="89" t="s">
        <v>275</v>
      </c>
      <c r="F78" s="89" t="s">
        <v>274</v>
      </c>
      <c r="G78" s="89" t="s">
        <v>420</v>
      </c>
      <c r="H78" s="91">
        <v>19500</v>
      </c>
    </row>
    <row r="79" spans="1:8">
      <c r="A79" s="88" t="s">
        <v>271</v>
      </c>
      <c r="B79" s="89" t="s">
        <v>421</v>
      </c>
      <c r="C79" s="90" t="s">
        <v>271</v>
      </c>
      <c r="D79" s="90" t="s">
        <v>271</v>
      </c>
      <c r="E79" s="89" t="s">
        <v>271</v>
      </c>
      <c r="F79" s="89" t="s">
        <v>271</v>
      </c>
      <c r="G79" s="89" t="s">
        <v>271</v>
      </c>
      <c r="H79" s="91">
        <v>1455643.19</v>
      </c>
    </row>
    <row r="80" spans="1:8">
      <c r="A80" s="88" t="s">
        <v>422</v>
      </c>
      <c r="B80" s="89" t="s">
        <v>423</v>
      </c>
      <c r="C80" s="92">
        <v>50299</v>
      </c>
      <c r="D80" s="90" t="s">
        <v>274</v>
      </c>
      <c r="E80" s="89" t="s">
        <v>275</v>
      </c>
      <c r="F80" s="89" t="s">
        <v>274</v>
      </c>
      <c r="G80" s="89" t="s">
        <v>424</v>
      </c>
      <c r="H80" s="91">
        <v>1321000</v>
      </c>
    </row>
    <row r="81" spans="1:8">
      <c r="A81" s="88" t="s">
        <v>422</v>
      </c>
      <c r="B81" s="89" t="s">
        <v>423</v>
      </c>
      <c r="C81" s="92">
        <v>50201</v>
      </c>
      <c r="D81" s="90" t="s">
        <v>300</v>
      </c>
      <c r="E81" s="89" t="s">
        <v>425</v>
      </c>
      <c r="F81" s="89" t="s">
        <v>426</v>
      </c>
      <c r="G81" s="89" t="s">
        <v>427</v>
      </c>
      <c r="H81" s="91">
        <v>94600</v>
      </c>
    </row>
    <row r="82" spans="1:8">
      <c r="A82" s="88" t="s">
        <v>422</v>
      </c>
      <c r="B82" s="89" t="s">
        <v>423</v>
      </c>
      <c r="C82" s="92">
        <v>50299</v>
      </c>
      <c r="D82" s="90" t="s">
        <v>274</v>
      </c>
      <c r="E82" s="89" t="s">
        <v>275</v>
      </c>
      <c r="F82" s="89" t="s">
        <v>274</v>
      </c>
      <c r="G82" s="89" t="s">
        <v>428</v>
      </c>
      <c r="H82" s="91">
        <v>40043.19</v>
      </c>
    </row>
    <row r="83" spans="1:8">
      <c r="A83" s="88" t="s">
        <v>271</v>
      </c>
      <c r="B83" s="89" t="s">
        <v>429</v>
      </c>
      <c r="C83" s="90" t="s">
        <v>271</v>
      </c>
      <c r="D83" s="90" t="s">
        <v>271</v>
      </c>
      <c r="E83" s="89" t="s">
        <v>271</v>
      </c>
      <c r="F83" s="89" t="s">
        <v>271</v>
      </c>
      <c r="G83" s="89" t="s">
        <v>271</v>
      </c>
      <c r="H83" s="91">
        <v>271600</v>
      </c>
    </row>
    <row r="84" spans="1:8">
      <c r="A84" s="88" t="s">
        <v>430</v>
      </c>
      <c r="B84" s="89" t="s">
        <v>431</v>
      </c>
      <c r="C84" s="92">
        <v>50299</v>
      </c>
      <c r="D84" s="90" t="s">
        <v>274</v>
      </c>
      <c r="E84" s="89" t="s">
        <v>275</v>
      </c>
      <c r="F84" s="89" t="s">
        <v>274</v>
      </c>
      <c r="G84" s="89" t="s">
        <v>432</v>
      </c>
      <c r="H84" s="91">
        <v>125000</v>
      </c>
    </row>
    <row r="85" spans="1:8">
      <c r="A85" s="88" t="s">
        <v>433</v>
      </c>
      <c r="B85" s="89" t="s">
        <v>434</v>
      </c>
      <c r="C85" s="92">
        <v>50299</v>
      </c>
      <c r="D85" s="90" t="s">
        <v>274</v>
      </c>
      <c r="E85" s="89" t="s">
        <v>275</v>
      </c>
      <c r="F85" s="89" t="s">
        <v>274</v>
      </c>
      <c r="G85" s="89" t="s">
        <v>435</v>
      </c>
      <c r="H85" s="91">
        <v>110000</v>
      </c>
    </row>
    <row r="86" spans="1:8">
      <c r="A86" s="88" t="s">
        <v>436</v>
      </c>
      <c r="B86" s="89" t="s">
        <v>437</v>
      </c>
      <c r="C86" s="92">
        <v>50299</v>
      </c>
      <c r="D86" s="90" t="s">
        <v>274</v>
      </c>
      <c r="E86" s="89" t="s">
        <v>275</v>
      </c>
      <c r="F86" s="89" t="s">
        <v>274</v>
      </c>
      <c r="G86" s="89" t="s">
        <v>438</v>
      </c>
      <c r="H86" s="91">
        <v>36600</v>
      </c>
    </row>
    <row r="87" spans="1:8">
      <c r="A87" s="88" t="s">
        <v>271</v>
      </c>
      <c r="B87" s="89" t="s">
        <v>439</v>
      </c>
      <c r="C87" s="90" t="s">
        <v>271</v>
      </c>
      <c r="D87" s="90" t="s">
        <v>271</v>
      </c>
      <c r="E87" s="89" t="s">
        <v>271</v>
      </c>
      <c r="F87" s="89" t="s">
        <v>271</v>
      </c>
      <c r="G87" s="89" t="s">
        <v>271</v>
      </c>
      <c r="H87" s="91">
        <v>839215</v>
      </c>
    </row>
    <row r="88" spans="1:8">
      <c r="A88" s="88" t="s">
        <v>440</v>
      </c>
      <c r="B88" s="89" t="s">
        <v>441</v>
      </c>
      <c r="C88" s="92">
        <v>50299</v>
      </c>
      <c r="D88" s="90" t="s">
        <v>274</v>
      </c>
      <c r="E88" s="89" t="s">
        <v>275</v>
      </c>
      <c r="F88" s="89" t="s">
        <v>274</v>
      </c>
      <c r="G88" s="89" t="s">
        <v>442</v>
      </c>
      <c r="H88" s="91">
        <v>147600</v>
      </c>
    </row>
    <row r="89" spans="1:8">
      <c r="A89" s="88" t="s">
        <v>440</v>
      </c>
      <c r="B89" s="89" t="s">
        <v>441</v>
      </c>
      <c r="C89" s="92">
        <v>50205</v>
      </c>
      <c r="D89" s="90" t="s">
        <v>349</v>
      </c>
      <c r="E89" s="89" t="s">
        <v>350</v>
      </c>
      <c r="F89" s="89" t="s">
        <v>349</v>
      </c>
      <c r="G89" s="89" t="s">
        <v>443</v>
      </c>
      <c r="H89" s="91">
        <v>413130</v>
      </c>
    </row>
    <row r="90" spans="1:8">
      <c r="A90" s="88" t="s">
        <v>440</v>
      </c>
      <c r="B90" s="89" t="s">
        <v>441</v>
      </c>
      <c r="C90" s="92">
        <v>50205</v>
      </c>
      <c r="D90" s="90" t="s">
        <v>349</v>
      </c>
      <c r="E90" s="89" t="s">
        <v>350</v>
      </c>
      <c r="F90" s="89" t="s">
        <v>349</v>
      </c>
      <c r="G90" s="89" t="s">
        <v>444</v>
      </c>
      <c r="H90" s="91">
        <v>268485</v>
      </c>
    </row>
    <row r="91" spans="1:8">
      <c r="A91" s="88" t="s">
        <v>445</v>
      </c>
      <c r="B91" s="89" t="s">
        <v>446</v>
      </c>
      <c r="C91" s="92">
        <v>50299</v>
      </c>
      <c r="D91" s="90" t="s">
        <v>274</v>
      </c>
      <c r="E91" s="89" t="s">
        <v>275</v>
      </c>
      <c r="F91" s="89" t="s">
        <v>274</v>
      </c>
      <c r="G91" s="89" t="s">
        <v>447</v>
      </c>
      <c r="H91" s="91">
        <v>10000</v>
      </c>
    </row>
    <row r="92" spans="1:8">
      <c r="A92" s="88" t="s">
        <v>271</v>
      </c>
      <c r="B92" s="89" t="s">
        <v>448</v>
      </c>
      <c r="C92" s="90" t="s">
        <v>271</v>
      </c>
      <c r="D92" s="90" t="s">
        <v>271</v>
      </c>
      <c r="E92" s="89" t="s">
        <v>271</v>
      </c>
      <c r="F92" s="89" t="s">
        <v>271</v>
      </c>
      <c r="G92" s="89" t="s">
        <v>271</v>
      </c>
      <c r="H92" s="91">
        <v>545400</v>
      </c>
    </row>
    <row r="93" spans="1:8">
      <c r="A93" s="88" t="s">
        <v>449</v>
      </c>
      <c r="B93" s="89" t="s">
        <v>450</v>
      </c>
      <c r="C93" s="92">
        <v>50299</v>
      </c>
      <c r="D93" s="90" t="s">
        <v>274</v>
      </c>
      <c r="E93" s="89" t="s">
        <v>275</v>
      </c>
      <c r="F93" s="89" t="s">
        <v>274</v>
      </c>
      <c r="G93" s="89" t="s">
        <v>451</v>
      </c>
      <c r="H93" s="91">
        <v>545400</v>
      </c>
    </row>
    <row r="94" spans="1:8">
      <c r="A94" s="88" t="s">
        <v>271</v>
      </c>
      <c r="B94" s="89" t="s">
        <v>452</v>
      </c>
      <c r="C94" s="90" t="s">
        <v>271</v>
      </c>
      <c r="D94" s="90" t="s">
        <v>271</v>
      </c>
      <c r="E94" s="89" t="s">
        <v>271</v>
      </c>
      <c r="F94" s="89" t="s">
        <v>271</v>
      </c>
      <c r="G94" s="89" t="s">
        <v>271</v>
      </c>
      <c r="H94" s="91">
        <v>606200</v>
      </c>
    </row>
    <row r="95" spans="1:8">
      <c r="A95" s="88" t="s">
        <v>453</v>
      </c>
      <c r="B95" s="89" t="s">
        <v>454</v>
      </c>
      <c r="C95" s="92">
        <v>50299</v>
      </c>
      <c r="D95" s="90" t="s">
        <v>274</v>
      </c>
      <c r="E95" s="89" t="s">
        <v>275</v>
      </c>
      <c r="F95" s="89" t="s">
        <v>274</v>
      </c>
      <c r="G95" s="89" t="s">
        <v>455</v>
      </c>
      <c r="H95" s="91">
        <v>606200</v>
      </c>
    </row>
    <row r="96" spans="1:8">
      <c r="A96" s="88" t="s">
        <v>271</v>
      </c>
      <c r="B96" s="89" t="s">
        <v>456</v>
      </c>
      <c r="C96" s="90" t="s">
        <v>271</v>
      </c>
      <c r="D96" s="90" t="s">
        <v>271</v>
      </c>
      <c r="E96" s="89" t="s">
        <v>271</v>
      </c>
      <c r="F96" s="89" t="s">
        <v>271</v>
      </c>
      <c r="G96" s="89" t="s">
        <v>271</v>
      </c>
      <c r="H96" s="91">
        <v>524470</v>
      </c>
    </row>
    <row r="97" spans="1:8">
      <c r="A97" s="88" t="s">
        <v>457</v>
      </c>
      <c r="B97" s="89" t="s">
        <v>458</v>
      </c>
      <c r="C97" s="92">
        <v>50203</v>
      </c>
      <c r="D97" s="90" t="s">
        <v>459</v>
      </c>
      <c r="E97" s="89" t="s">
        <v>460</v>
      </c>
      <c r="F97" s="89" t="s">
        <v>459</v>
      </c>
      <c r="G97" s="89" t="s">
        <v>461</v>
      </c>
      <c r="H97" s="91">
        <v>313140</v>
      </c>
    </row>
    <row r="98" spans="1:8">
      <c r="A98" s="88" t="s">
        <v>457</v>
      </c>
      <c r="B98" s="89" t="s">
        <v>458</v>
      </c>
      <c r="C98" s="92">
        <v>50203</v>
      </c>
      <c r="D98" s="90" t="s">
        <v>459</v>
      </c>
      <c r="E98" s="89" t="s">
        <v>460</v>
      </c>
      <c r="F98" s="89" t="s">
        <v>459</v>
      </c>
      <c r="G98" s="89" t="s">
        <v>462</v>
      </c>
      <c r="H98" s="91">
        <v>211330</v>
      </c>
    </row>
    <row r="99" spans="1:8">
      <c r="A99" s="88" t="s">
        <v>271</v>
      </c>
      <c r="B99" s="89" t="s">
        <v>463</v>
      </c>
      <c r="C99" s="90" t="s">
        <v>271</v>
      </c>
      <c r="D99" s="90" t="s">
        <v>271</v>
      </c>
      <c r="E99" s="89" t="s">
        <v>271</v>
      </c>
      <c r="F99" s="89" t="s">
        <v>271</v>
      </c>
      <c r="G99" s="89" t="s">
        <v>271</v>
      </c>
      <c r="H99" s="91">
        <v>455000</v>
      </c>
    </row>
    <row r="100" spans="1:8">
      <c r="A100" s="88" t="s">
        <v>464</v>
      </c>
      <c r="B100" s="89" t="s">
        <v>465</v>
      </c>
      <c r="C100" s="92">
        <v>50299</v>
      </c>
      <c r="D100" s="90" t="s">
        <v>274</v>
      </c>
      <c r="E100" s="89" t="s">
        <v>275</v>
      </c>
      <c r="F100" s="89" t="s">
        <v>274</v>
      </c>
      <c r="G100" s="89" t="s">
        <v>466</v>
      </c>
      <c r="H100" s="91">
        <v>455000</v>
      </c>
    </row>
    <row r="101" spans="1:8">
      <c r="A101" s="88" t="s">
        <v>271</v>
      </c>
      <c r="B101" s="89" t="s">
        <v>467</v>
      </c>
      <c r="C101" s="90" t="s">
        <v>271</v>
      </c>
      <c r="D101" s="90" t="s">
        <v>271</v>
      </c>
      <c r="E101" s="89" t="s">
        <v>271</v>
      </c>
      <c r="F101" s="89" t="s">
        <v>271</v>
      </c>
      <c r="G101" s="89" t="s">
        <v>271</v>
      </c>
      <c r="H101" s="91">
        <v>82000</v>
      </c>
    </row>
    <row r="102" spans="1:8">
      <c r="A102" s="88" t="s">
        <v>468</v>
      </c>
      <c r="B102" s="89" t="s">
        <v>469</v>
      </c>
      <c r="C102" s="92">
        <v>50299</v>
      </c>
      <c r="D102" s="90" t="s">
        <v>274</v>
      </c>
      <c r="E102" s="89" t="s">
        <v>275</v>
      </c>
      <c r="F102" s="89" t="s">
        <v>274</v>
      </c>
      <c r="G102" s="89" t="s">
        <v>470</v>
      </c>
      <c r="H102" s="91">
        <v>82000</v>
      </c>
    </row>
    <row r="103" spans="1:8">
      <c r="A103" s="88" t="s">
        <v>271</v>
      </c>
      <c r="B103" s="89" t="s">
        <v>471</v>
      </c>
      <c r="C103" s="90" t="s">
        <v>271</v>
      </c>
      <c r="D103" s="90" t="s">
        <v>271</v>
      </c>
      <c r="E103" s="89" t="s">
        <v>271</v>
      </c>
      <c r="F103" s="89" t="s">
        <v>271</v>
      </c>
      <c r="G103" s="89" t="s">
        <v>271</v>
      </c>
      <c r="H103" s="91">
        <v>755700</v>
      </c>
    </row>
    <row r="104" spans="1:8">
      <c r="A104" s="88" t="s">
        <v>472</v>
      </c>
      <c r="B104" s="89" t="s">
        <v>473</v>
      </c>
      <c r="C104" s="92">
        <v>50299</v>
      </c>
      <c r="D104" s="90" t="s">
        <v>274</v>
      </c>
      <c r="E104" s="89" t="s">
        <v>275</v>
      </c>
      <c r="F104" s="89" t="s">
        <v>274</v>
      </c>
      <c r="G104" s="89" t="s">
        <v>474</v>
      </c>
      <c r="H104" s="91">
        <v>325700</v>
      </c>
    </row>
    <row r="105" spans="1:8">
      <c r="A105" s="88" t="s">
        <v>472</v>
      </c>
      <c r="B105" s="89" t="s">
        <v>473</v>
      </c>
      <c r="C105" s="92">
        <v>50205</v>
      </c>
      <c r="D105" s="90" t="s">
        <v>349</v>
      </c>
      <c r="E105" s="89" t="s">
        <v>350</v>
      </c>
      <c r="F105" s="89" t="s">
        <v>349</v>
      </c>
      <c r="G105" s="89" t="s">
        <v>475</v>
      </c>
      <c r="H105" s="91">
        <v>300000</v>
      </c>
    </row>
    <row r="106" spans="1:8">
      <c r="A106" s="88" t="s">
        <v>472</v>
      </c>
      <c r="B106" s="89" t="s">
        <v>473</v>
      </c>
      <c r="C106" s="92">
        <v>50205</v>
      </c>
      <c r="D106" s="90" t="s">
        <v>349</v>
      </c>
      <c r="E106" s="89" t="s">
        <v>350</v>
      </c>
      <c r="F106" s="89" t="s">
        <v>349</v>
      </c>
      <c r="G106" s="89" t="s">
        <v>476</v>
      </c>
      <c r="H106" s="91">
        <v>130000</v>
      </c>
    </row>
    <row r="107" spans="1:8">
      <c r="A107" s="88" t="s">
        <v>271</v>
      </c>
      <c r="B107" s="89" t="s">
        <v>477</v>
      </c>
      <c r="C107" s="90" t="s">
        <v>271</v>
      </c>
      <c r="D107" s="90" t="s">
        <v>271</v>
      </c>
      <c r="E107" s="89" t="s">
        <v>271</v>
      </c>
      <c r="F107" s="89" t="s">
        <v>271</v>
      </c>
      <c r="G107" s="89" t="s">
        <v>271</v>
      </c>
      <c r="H107" s="91">
        <v>295000</v>
      </c>
    </row>
    <row r="108" spans="1:8">
      <c r="A108" s="88" t="s">
        <v>478</v>
      </c>
      <c r="B108" s="89" t="s">
        <v>479</v>
      </c>
      <c r="C108" s="92">
        <v>50299</v>
      </c>
      <c r="D108" s="90" t="s">
        <v>274</v>
      </c>
      <c r="E108" s="89" t="s">
        <v>275</v>
      </c>
      <c r="F108" s="89" t="s">
        <v>274</v>
      </c>
      <c r="G108" s="89" t="s">
        <v>480</v>
      </c>
      <c r="H108" s="91">
        <v>295000</v>
      </c>
    </row>
    <row r="109" spans="1:8">
      <c r="A109" s="88" t="s">
        <v>271</v>
      </c>
      <c r="B109" s="89" t="s">
        <v>481</v>
      </c>
      <c r="C109" s="90" t="s">
        <v>271</v>
      </c>
      <c r="D109" s="90" t="s">
        <v>271</v>
      </c>
      <c r="E109" s="89" t="s">
        <v>271</v>
      </c>
      <c r="F109" s="89" t="s">
        <v>271</v>
      </c>
      <c r="G109" s="89" t="s">
        <v>271</v>
      </c>
      <c r="H109" s="91">
        <v>27500</v>
      </c>
    </row>
    <row r="110" spans="1:8">
      <c r="A110" s="88" t="s">
        <v>482</v>
      </c>
      <c r="B110" s="89" t="s">
        <v>483</v>
      </c>
      <c r="C110" s="92">
        <v>50299</v>
      </c>
      <c r="D110" s="90" t="s">
        <v>274</v>
      </c>
      <c r="E110" s="89" t="s">
        <v>275</v>
      </c>
      <c r="F110" s="89" t="s">
        <v>274</v>
      </c>
      <c r="G110" s="89" t="s">
        <v>484</v>
      </c>
      <c r="H110" s="91">
        <v>27500</v>
      </c>
    </row>
    <row r="111" spans="1:8">
      <c r="A111" s="88" t="s">
        <v>271</v>
      </c>
      <c r="B111" s="89" t="s">
        <v>485</v>
      </c>
      <c r="C111" s="90" t="s">
        <v>271</v>
      </c>
      <c r="D111" s="90" t="s">
        <v>271</v>
      </c>
      <c r="E111" s="89" t="s">
        <v>271</v>
      </c>
      <c r="F111" s="89" t="s">
        <v>271</v>
      </c>
      <c r="G111" s="89" t="s">
        <v>271</v>
      </c>
      <c r="H111" s="91">
        <v>61116651</v>
      </c>
    </row>
    <row r="112" spans="1:8">
      <c r="A112" s="88" t="s">
        <v>486</v>
      </c>
      <c r="B112" s="89" t="s">
        <v>487</v>
      </c>
      <c r="C112" s="92">
        <v>50299</v>
      </c>
      <c r="D112" s="90" t="s">
        <v>274</v>
      </c>
      <c r="E112" s="89" t="s">
        <v>275</v>
      </c>
      <c r="F112" s="89" t="s">
        <v>274</v>
      </c>
      <c r="G112" s="89" t="s">
        <v>488</v>
      </c>
      <c r="H112" s="91">
        <v>442800</v>
      </c>
    </row>
    <row r="113" spans="1:8">
      <c r="A113" s="88" t="s">
        <v>489</v>
      </c>
      <c r="B113" s="89" t="s">
        <v>490</v>
      </c>
      <c r="C113" s="92">
        <v>50299</v>
      </c>
      <c r="D113" s="90" t="s">
        <v>274</v>
      </c>
      <c r="E113" s="89" t="s">
        <v>275</v>
      </c>
      <c r="F113" s="89" t="s">
        <v>274</v>
      </c>
      <c r="G113" s="89" t="s">
        <v>491</v>
      </c>
      <c r="H113" s="91">
        <v>10886834</v>
      </c>
    </row>
    <row r="114" spans="1:8">
      <c r="A114" s="88" t="s">
        <v>489</v>
      </c>
      <c r="B114" s="89" t="s">
        <v>490</v>
      </c>
      <c r="C114" s="92">
        <v>50299</v>
      </c>
      <c r="D114" s="90" t="s">
        <v>274</v>
      </c>
      <c r="E114" s="89" t="s">
        <v>275</v>
      </c>
      <c r="F114" s="89" t="s">
        <v>274</v>
      </c>
      <c r="G114" s="89" t="s">
        <v>492</v>
      </c>
      <c r="H114" s="91">
        <v>1900000</v>
      </c>
    </row>
    <row r="115" spans="1:8">
      <c r="A115" s="88" t="s">
        <v>489</v>
      </c>
      <c r="B115" s="89" t="s">
        <v>490</v>
      </c>
      <c r="C115" s="92">
        <v>50299</v>
      </c>
      <c r="D115" s="90" t="s">
        <v>274</v>
      </c>
      <c r="E115" s="89" t="s">
        <v>275</v>
      </c>
      <c r="F115" s="89" t="s">
        <v>274</v>
      </c>
      <c r="G115" s="89" t="s">
        <v>493</v>
      </c>
      <c r="H115" s="91">
        <v>450000</v>
      </c>
    </row>
    <row r="116" spans="1:8">
      <c r="A116" s="88" t="s">
        <v>489</v>
      </c>
      <c r="B116" s="89" t="s">
        <v>490</v>
      </c>
      <c r="C116" s="92">
        <v>50199</v>
      </c>
      <c r="D116" s="90" t="s">
        <v>292</v>
      </c>
      <c r="E116" s="89" t="s">
        <v>293</v>
      </c>
      <c r="F116" s="89" t="s">
        <v>292</v>
      </c>
      <c r="G116" s="89" t="s">
        <v>494</v>
      </c>
      <c r="H116" s="91">
        <v>45181737</v>
      </c>
    </row>
    <row r="117" spans="1:8" ht="22.5">
      <c r="A117" s="88" t="s">
        <v>489</v>
      </c>
      <c r="B117" s="89" t="s">
        <v>490</v>
      </c>
      <c r="C117" s="92">
        <v>50901</v>
      </c>
      <c r="D117" s="90" t="s">
        <v>495</v>
      </c>
      <c r="E117" s="89" t="s">
        <v>496</v>
      </c>
      <c r="F117" s="89" t="s">
        <v>497</v>
      </c>
      <c r="G117" s="89" t="s">
        <v>498</v>
      </c>
      <c r="H117" s="91">
        <v>1490280</v>
      </c>
    </row>
    <row r="118" spans="1:8">
      <c r="A118" s="88" t="s">
        <v>489</v>
      </c>
      <c r="B118" s="89" t="s">
        <v>490</v>
      </c>
      <c r="C118" s="92">
        <v>50209</v>
      </c>
      <c r="D118" s="90" t="s">
        <v>325</v>
      </c>
      <c r="E118" s="89" t="s">
        <v>326</v>
      </c>
      <c r="F118" s="89" t="s">
        <v>325</v>
      </c>
      <c r="G118" s="89" t="s">
        <v>499</v>
      </c>
      <c r="H118" s="91">
        <v>765000</v>
      </c>
    </row>
    <row r="119" spans="1:8">
      <c r="A119" s="88" t="s">
        <v>271</v>
      </c>
      <c r="B119" s="89" t="s">
        <v>500</v>
      </c>
      <c r="C119" s="90" t="s">
        <v>271</v>
      </c>
      <c r="D119" s="90" t="s">
        <v>271</v>
      </c>
      <c r="E119" s="89" t="s">
        <v>271</v>
      </c>
      <c r="F119" s="89" t="s">
        <v>271</v>
      </c>
      <c r="G119" s="89" t="s">
        <v>271</v>
      </c>
      <c r="H119" s="91">
        <v>26559451.789999999</v>
      </c>
    </row>
    <row r="120" spans="1:8" ht="22.5">
      <c r="A120" s="88" t="s">
        <v>501</v>
      </c>
      <c r="B120" s="89" t="s">
        <v>502</v>
      </c>
      <c r="C120" s="92">
        <v>50102</v>
      </c>
      <c r="D120" s="90" t="s">
        <v>295</v>
      </c>
      <c r="E120" s="89" t="s">
        <v>503</v>
      </c>
      <c r="F120" s="89" t="s">
        <v>504</v>
      </c>
      <c r="G120" s="89" t="s">
        <v>505</v>
      </c>
      <c r="H120" s="91">
        <v>6915014.0800000001</v>
      </c>
    </row>
    <row r="121" spans="1:8" ht="22.5">
      <c r="A121" s="88" t="s">
        <v>506</v>
      </c>
      <c r="B121" s="89" t="s">
        <v>507</v>
      </c>
      <c r="C121" s="92">
        <v>50102</v>
      </c>
      <c r="D121" s="90" t="s">
        <v>295</v>
      </c>
      <c r="E121" s="89" t="s">
        <v>508</v>
      </c>
      <c r="F121" s="89" t="s">
        <v>509</v>
      </c>
      <c r="G121" s="89" t="s">
        <v>510</v>
      </c>
      <c r="H121" s="91">
        <v>3457507.04</v>
      </c>
    </row>
    <row r="122" spans="1:8" ht="22.5">
      <c r="A122" s="88" t="s">
        <v>511</v>
      </c>
      <c r="B122" s="89" t="s">
        <v>512</v>
      </c>
      <c r="C122" s="92">
        <v>50905</v>
      </c>
      <c r="D122" s="90" t="s">
        <v>513</v>
      </c>
      <c r="E122" s="89" t="s">
        <v>514</v>
      </c>
      <c r="F122" s="89" t="s">
        <v>515</v>
      </c>
      <c r="G122" s="89" t="s">
        <v>516</v>
      </c>
      <c r="H122" s="91">
        <v>1946444</v>
      </c>
    </row>
    <row r="123" spans="1:8" ht="22.5">
      <c r="A123" s="88" t="s">
        <v>511</v>
      </c>
      <c r="B123" s="89" t="s">
        <v>512</v>
      </c>
      <c r="C123" s="92">
        <v>50999</v>
      </c>
      <c r="D123" s="90" t="s">
        <v>304</v>
      </c>
      <c r="E123" s="89" t="s">
        <v>305</v>
      </c>
      <c r="F123" s="89" t="s">
        <v>304</v>
      </c>
      <c r="G123" s="89" t="s">
        <v>517</v>
      </c>
      <c r="H123" s="91">
        <v>50280</v>
      </c>
    </row>
    <row r="124" spans="1:8" ht="22.5">
      <c r="A124" s="88" t="s">
        <v>511</v>
      </c>
      <c r="B124" s="89" t="s">
        <v>512</v>
      </c>
      <c r="C124" s="92">
        <v>50905</v>
      </c>
      <c r="D124" s="90" t="s">
        <v>513</v>
      </c>
      <c r="E124" s="89" t="s">
        <v>518</v>
      </c>
      <c r="F124" s="89" t="s">
        <v>519</v>
      </c>
      <c r="G124" s="89" t="s">
        <v>520</v>
      </c>
      <c r="H124" s="91">
        <v>1351690</v>
      </c>
    </row>
    <row r="125" spans="1:8" ht="22.5">
      <c r="A125" s="88" t="s">
        <v>511</v>
      </c>
      <c r="B125" s="89" t="s">
        <v>512</v>
      </c>
      <c r="C125" s="92">
        <v>50901</v>
      </c>
      <c r="D125" s="90" t="s">
        <v>495</v>
      </c>
      <c r="E125" s="89" t="s">
        <v>521</v>
      </c>
      <c r="F125" s="89" t="s">
        <v>522</v>
      </c>
      <c r="G125" s="89" t="s">
        <v>523</v>
      </c>
      <c r="H125" s="91">
        <v>180</v>
      </c>
    </row>
    <row r="126" spans="1:8" ht="22.5">
      <c r="A126" s="88" t="s">
        <v>511</v>
      </c>
      <c r="B126" s="89" t="s">
        <v>512</v>
      </c>
      <c r="C126" s="92">
        <v>50999</v>
      </c>
      <c r="D126" s="90" t="s">
        <v>304</v>
      </c>
      <c r="E126" s="89" t="s">
        <v>305</v>
      </c>
      <c r="F126" s="89" t="s">
        <v>304</v>
      </c>
      <c r="G126" s="89" t="s">
        <v>524</v>
      </c>
      <c r="H126" s="91">
        <v>12720</v>
      </c>
    </row>
    <row r="127" spans="1:8" ht="22.5">
      <c r="A127" s="88" t="s">
        <v>511</v>
      </c>
      <c r="B127" s="89" t="s">
        <v>512</v>
      </c>
      <c r="C127" s="92">
        <v>50299</v>
      </c>
      <c r="D127" s="90" t="s">
        <v>274</v>
      </c>
      <c r="E127" s="89" t="s">
        <v>275</v>
      </c>
      <c r="F127" s="89" t="s">
        <v>274</v>
      </c>
      <c r="G127" s="89" t="s">
        <v>525</v>
      </c>
      <c r="H127" s="91">
        <v>464200.67</v>
      </c>
    </row>
    <row r="128" spans="1:8">
      <c r="A128" s="88" t="s">
        <v>526</v>
      </c>
      <c r="B128" s="89" t="s">
        <v>527</v>
      </c>
      <c r="C128" s="92">
        <v>50299</v>
      </c>
      <c r="D128" s="90" t="s">
        <v>274</v>
      </c>
      <c r="E128" s="89" t="s">
        <v>275</v>
      </c>
      <c r="F128" s="89" t="s">
        <v>274</v>
      </c>
      <c r="G128" s="89" t="s">
        <v>528</v>
      </c>
      <c r="H128" s="91">
        <v>419816</v>
      </c>
    </row>
    <row r="129" spans="1:8">
      <c r="A129" s="88" t="s">
        <v>526</v>
      </c>
      <c r="B129" s="89" t="s">
        <v>527</v>
      </c>
      <c r="C129" s="92">
        <v>50299</v>
      </c>
      <c r="D129" s="90" t="s">
        <v>274</v>
      </c>
      <c r="E129" s="89" t="s">
        <v>275</v>
      </c>
      <c r="F129" s="89" t="s">
        <v>274</v>
      </c>
      <c r="G129" s="89" t="s">
        <v>529</v>
      </c>
      <c r="H129" s="91">
        <v>91600</v>
      </c>
    </row>
    <row r="130" spans="1:8">
      <c r="A130" s="88" t="s">
        <v>526</v>
      </c>
      <c r="B130" s="89" t="s">
        <v>527</v>
      </c>
      <c r="C130" s="92">
        <v>50905</v>
      </c>
      <c r="D130" s="90" t="s">
        <v>513</v>
      </c>
      <c r="E130" s="89" t="s">
        <v>518</v>
      </c>
      <c r="F130" s="89" t="s">
        <v>519</v>
      </c>
      <c r="G130" s="89" t="s">
        <v>530</v>
      </c>
      <c r="H130" s="91">
        <v>3500000</v>
      </c>
    </row>
    <row r="131" spans="1:8">
      <c r="A131" s="88" t="s">
        <v>526</v>
      </c>
      <c r="B131" s="89" t="s">
        <v>527</v>
      </c>
      <c r="C131" s="92">
        <v>50905</v>
      </c>
      <c r="D131" s="90" t="s">
        <v>513</v>
      </c>
      <c r="E131" s="89" t="s">
        <v>518</v>
      </c>
      <c r="F131" s="89" t="s">
        <v>519</v>
      </c>
      <c r="G131" s="89" t="s">
        <v>531</v>
      </c>
      <c r="H131" s="91">
        <v>8350000</v>
      </c>
    </row>
    <row r="132" spans="1:8">
      <c r="A132" s="88" t="s">
        <v>271</v>
      </c>
      <c r="B132" s="89" t="s">
        <v>532</v>
      </c>
      <c r="C132" s="90" t="s">
        <v>271</v>
      </c>
      <c r="D132" s="90" t="s">
        <v>271</v>
      </c>
      <c r="E132" s="89" t="s">
        <v>271</v>
      </c>
      <c r="F132" s="89" t="s">
        <v>271</v>
      </c>
      <c r="G132" s="89" t="s">
        <v>271</v>
      </c>
      <c r="H132" s="91">
        <v>3866400</v>
      </c>
    </row>
    <row r="133" spans="1:8">
      <c r="A133" s="88" t="s">
        <v>533</v>
      </c>
      <c r="B133" s="89" t="s">
        <v>534</v>
      </c>
      <c r="C133" s="92">
        <v>50205</v>
      </c>
      <c r="D133" s="90" t="s">
        <v>349</v>
      </c>
      <c r="E133" s="89" t="s">
        <v>350</v>
      </c>
      <c r="F133" s="89" t="s">
        <v>349</v>
      </c>
      <c r="G133" s="89" t="s">
        <v>535</v>
      </c>
      <c r="H133" s="91">
        <v>3866400</v>
      </c>
    </row>
    <row r="134" spans="1:8">
      <c r="A134" s="88" t="s">
        <v>271</v>
      </c>
      <c r="B134" s="89" t="s">
        <v>536</v>
      </c>
      <c r="C134" s="90" t="s">
        <v>271</v>
      </c>
      <c r="D134" s="90" t="s">
        <v>271</v>
      </c>
      <c r="E134" s="89" t="s">
        <v>271</v>
      </c>
      <c r="F134" s="89" t="s">
        <v>271</v>
      </c>
      <c r="G134" s="89" t="s">
        <v>271</v>
      </c>
      <c r="H134" s="91">
        <v>5030000</v>
      </c>
    </row>
    <row r="135" spans="1:8">
      <c r="A135" s="88" t="s">
        <v>537</v>
      </c>
      <c r="B135" s="89" t="s">
        <v>538</v>
      </c>
      <c r="C135" s="92">
        <v>50299</v>
      </c>
      <c r="D135" s="90" t="s">
        <v>274</v>
      </c>
      <c r="E135" s="89" t="s">
        <v>275</v>
      </c>
      <c r="F135" s="89" t="s">
        <v>274</v>
      </c>
      <c r="G135" s="89" t="s">
        <v>539</v>
      </c>
      <c r="H135" s="91">
        <v>30000</v>
      </c>
    </row>
    <row r="136" spans="1:8">
      <c r="A136" s="88" t="s">
        <v>540</v>
      </c>
      <c r="B136" s="89" t="s">
        <v>541</v>
      </c>
      <c r="C136" s="92">
        <v>50901</v>
      </c>
      <c r="D136" s="90" t="s">
        <v>495</v>
      </c>
      <c r="E136" s="89" t="s">
        <v>542</v>
      </c>
      <c r="F136" s="89" t="s">
        <v>543</v>
      </c>
      <c r="G136" s="89" t="s">
        <v>544</v>
      </c>
      <c r="H136" s="91">
        <v>1400000</v>
      </c>
    </row>
    <row r="137" spans="1:8">
      <c r="A137" s="88" t="s">
        <v>545</v>
      </c>
      <c r="B137" s="89" t="s">
        <v>546</v>
      </c>
      <c r="C137" s="92">
        <v>50901</v>
      </c>
      <c r="D137" s="90" t="s">
        <v>495</v>
      </c>
      <c r="E137" s="89" t="s">
        <v>496</v>
      </c>
      <c r="F137" s="89" t="s">
        <v>497</v>
      </c>
      <c r="G137" s="89" t="s">
        <v>547</v>
      </c>
      <c r="H137" s="91">
        <v>1100000</v>
      </c>
    </row>
    <row r="138" spans="1:8">
      <c r="A138" s="88" t="s">
        <v>548</v>
      </c>
      <c r="B138" s="89" t="s">
        <v>549</v>
      </c>
      <c r="C138" s="92">
        <v>50901</v>
      </c>
      <c r="D138" s="90" t="s">
        <v>495</v>
      </c>
      <c r="E138" s="89" t="s">
        <v>542</v>
      </c>
      <c r="F138" s="89" t="s">
        <v>543</v>
      </c>
      <c r="G138" s="89" t="s">
        <v>550</v>
      </c>
      <c r="H138" s="91">
        <v>2500000</v>
      </c>
    </row>
    <row r="139" spans="1:8">
      <c r="A139" s="88" t="s">
        <v>271</v>
      </c>
      <c r="B139" s="89" t="s">
        <v>551</v>
      </c>
      <c r="C139" s="90" t="s">
        <v>271</v>
      </c>
      <c r="D139" s="90" t="s">
        <v>271</v>
      </c>
      <c r="E139" s="89" t="s">
        <v>271</v>
      </c>
      <c r="F139" s="89" t="s">
        <v>271</v>
      </c>
      <c r="G139" s="89" t="s">
        <v>271</v>
      </c>
      <c r="H139" s="91">
        <v>800000</v>
      </c>
    </row>
    <row r="140" spans="1:8">
      <c r="A140" s="88" t="s">
        <v>552</v>
      </c>
      <c r="B140" s="89" t="s">
        <v>553</v>
      </c>
      <c r="C140" s="92">
        <v>50905</v>
      </c>
      <c r="D140" s="90" t="s">
        <v>513</v>
      </c>
      <c r="E140" s="89" t="s">
        <v>518</v>
      </c>
      <c r="F140" s="89" t="s">
        <v>519</v>
      </c>
      <c r="G140" s="89" t="s">
        <v>554</v>
      </c>
      <c r="H140" s="91">
        <v>800000</v>
      </c>
    </row>
    <row r="141" spans="1:8">
      <c r="A141" s="88" t="s">
        <v>271</v>
      </c>
      <c r="B141" s="89" t="s">
        <v>555</v>
      </c>
      <c r="C141" s="90" t="s">
        <v>271</v>
      </c>
      <c r="D141" s="90" t="s">
        <v>271</v>
      </c>
      <c r="E141" s="89" t="s">
        <v>271</v>
      </c>
      <c r="F141" s="89" t="s">
        <v>271</v>
      </c>
      <c r="G141" s="89" t="s">
        <v>271</v>
      </c>
      <c r="H141" s="91">
        <v>1279000</v>
      </c>
    </row>
    <row r="142" spans="1:8">
      <c r="A142" s="88" t="s">
        <v>556</v>
      </c>
      <c r="B142" s="89" t="s">
        <v>557</v>
      </c>
      <c r="C142" s="92">
        <v>50901</v>
      </c>
      <c r="D142" s="90" t="s">
        <v>495</v>
      </c>
      <c r="E142" s="89" t="s">
        <v>496</v>
      </c>
      <c r="F142" s="89" t="s">
        <v>497</v>
      </c>
      <c r="G142" s="89" t="s">
        <v>558</v>
      </c>
      <c r="H142" s="91">
        <v>110000</v>
      </c>
    </row>
    <row r="143" spans="1:8" ht="22.5">
      <c r="A143" s="88" t="s">
        <v>559</v>
      </c>
      <c r="B143" s="89" t="s">
        <v>560</v>
      </c>
      <c r="C143" s="92">
        <v>50999</v>
      </c>
      <c r="D143" s="90" t="s">
        <v>304</v>
      </c>
      <c r="E143" s="89" t="s">
        <v>305</v>
      </c>
      <c r="F143" s="89" t="s">
        <v>304</v>
      </c>
      <c r="G143" s="89" t="s">
        <v>561</v>
      </c>
      <c r="H143" s="91">
        <v>27000</v>
      </c>
    </row>
    <row r="144" spans="1:8">
      <c r="A144" s="88" t="s">
        <v>559</v>
      </c>
      <c r="B144" s="89" t="s">
        <v>560</v>
      </c>
      <c r="C144" s="92">
        <v>50299</v>
      </c>
      <c r="D144" s="90" t="s">
        <v>274</v>
      </c>
      <c r="E144" s="89" t="s">
        <v>275</v>
      </c>
      <c r="F144" s="89" t="s">
        <v>274</v>
      </c>
      <c r="G144" s="89" t="s">
        <v>562</v>
      </c>
      <c r="H144" s="91">
        <v>50000</v>
      </c>
    </row>
    <row r="145" spans="1:8">
      <c r="A145" s="88" t="s">
        <v>559</v>
      </c>
      <c r="B145" s="89" t="s">
        <v>560</v>
      </c>
      <c r="C145" s="92">
        <v>50205</v>
      </c>
      <c r="D145" s="90" t="s">
        <v>349</v>
      </c>
      <c r="E145" s="89" t="s">
        <v>350</v>
      </c>
      <c r="F145" s="89" t="s">
        <v>349</v>
      </c>
      <c r="G145" s="89" t="s">
        <v>563</v>
      </c>
      <c r="H145" s="91">
        <v>372000</v>
      </c>
    </row>
    <row r="146" spans="1:8">
      <c r="A146" s="88" t="s">
        <v>559</v>
      </c>
      <c r="B146" s="89" t="s">
        <v>560</v>
      </c>
      <c r="C146" s="92">
        <v>50201</v>
      </c>
      <c r="D146" s="90" t="s">
        <v>300</v>
      </c>
      <c r="E146" s="89" t="s">
        <v>355</v>
      </c>
      <c r="F146" s="89" t="s">
        <v>356</v>
      </c>
      <c r="G146" s="89" t="s">
        <v>564</v>
      </c>
      <c r="H146" s="91">
        <v>720000</v>
      </c>
    </row>
    <row r="147" spans="1:8">
      <c r="A147" s="88" t="s">
        <v>271</v>
      </c>
      <c r="B147" s="89" t="s">
        <v>565</v>
      </c>
      <c r="C147" s="90" t="s">
        <v>271</v>
      </c>
      <c r="D147" s="90" t="s">
        <v>271</v>
      </c>
      <c r="E147" s="89" t="s">
        <v>271</v>
      </c>
      <c r="F147" s="89" t="s">
        <v>271</v>
      </c>
      <c r="G147" s="89" t="s">
        <v>271</v>
      </c>
      <c r="H147" s="91">
        <v>7362400</v>
      </c>
    </row>
    <row r="148" spans="1:8">
      <c r="A148" s="88" t="s">
        <v>566</v>
      </c>
      <c r="B148" s="89" t="s">
        <v>567</v>
      </c>
      <c r="C148" s="92">
        <v>50901</v>
      </c>
      <c r="D148" s="90" t="s">
        <v>495</v>
      </c>
      <c r="E148" s="89" t="s">
        <v>496</v>
      </c>
      <c r="F148" s="89" t="s">
        <v>497</v>
      </c>
      <c r="G148" s="89" t="s">
        <v>568</v>
      </c>
      <c r="H148" s="91">
        <v>750000</v>
      </c>
    </row>
    <row r="149" spans="1:8">
      <c r="A149" s="88" t="s">
        <v>569</v>
      </c>
      <c r="B149" s="89" t="s">
        <v>570</v>
      </c>
      <c r="C149" s="92">
        <v>50901</v>
      </c>
      <c r="D149" s="90" t="s">
        <v>495</v>
      </c>
      <c r="E149" s="89" t="s">
        <v>496</v>
      </c>
      <c r="F149" s="89" t="s">
        <v>497</v>
      </c>
      <c r="G149" s="89" t="s">
        <v>571</v>
      </c>
      <c r="H149" s="91">
        <v>4500000</v>
      </c>
    </row>
    <row r="150" spans="1:8">
      <c r="A150" s="88" t="s">
        <v>566</v>
      </c>
      <c r="B150" s="89" t="s">
        <v>567</v>
      </c>
      <c r="C150" s="92">
        <v>50299</v>
      </c>
      <c r="D150" s="90" t="s">
        <v>274</v>
      </c>
      <c r="E150" s="89" t="s">
        <v>275</v>
      </c>
      <c r="F150" s="89" t="s">
        <v>274</v>
      </c>
      <c r="G150" s="89" t="s">
        <v>572</v>
      </c>
      <c r="H150" s="91">
        <v>340180</v>
      </c>
    </row>
    <row r="151" spans="1:8">
      <c r="A151" s="88" t="s">
        <v>573</v>
      </c>
      <c r="B151" s="89" t="s">
        <v>574</v>
      </c>
      <c r="C151" s="92">
        <v>50299</v>
      </c>
      <c r="D151" s="90" t="s">
        <v>274</v>
      </c>
      <c r="E151" s="89" t="s">
        <v>275</v>
      </c>
      <c r="F151" s="89" t="s">
        <v>274</v>
      </c>
      <c r="G151" s="89" t="s">
        <v>575</v>
      </c>
      <c r="H151" s="91">
        <v>186620</v>
      </c>
    </row>
    <row r="152" spans="1:8">
      <c r="A152" s="88" t="s">
        <v>576</v>
      </c>
      <c r="B152" s="89" t="s">
        <v>577</v>
      </c>
      <c r="C152" s="92">
        <v>50299</v>
      </c>
      <c r="D152" s="90" t="s">
        <v>274</v>
      </c>
      <c r="E152" s="89" t="s">
        <v>275</v>
      </c>
      <c r="F152" s="89" t="s">
        <v>274</v>
      </c>
      <c r="G152" s="89" t="s">
        <v>578</v>
      </c>
      <c r="H152" s="91">
        <v>1110600</v>
      </c>
    </row>
    <row r="153" spans="1:8">
      <c r="A153" s="88" t="s">
        <v>566</v>
      </c>
      <c r="B153" s="89" t="s">
        <v>567</v>
      </c>
      <c r="C153" s="92">
        <v>50299</v>
      </c>
      <c r="D153" s="90" t="s">
        <v>274</v>
      </c>
      <c r="E153" s="89" t="s">
        <v>275</v>
      </c>
      <c r="F153" s="89" t="s">
        <v>274</v>
      </c>
      <c r="G153" s="89" t="s">
        <v>579</v>
      </c>
      <c r="H153" s="91">
        <v>475000</v>
      </c>
    </row>
    <row r="154" spans="1:8">
      <c r="A154" s="88" t="s">
        <v>271</v>
      </c>
      <c r="B154" s="89" t="s">
        <v>580</v>
      </c>
      <c r="C154" s="90" t="s">
        <v>271</v>
      </c>
      <c r="D154" s="90" t="s">
        <v>271</v>
      </c>
      <c r="E154" s="89" t="s">
        <v>271</v>
      </c>
      <c r="F154" s="89" t="s">
        <v>271</v>
      </c>
      <c r="G154" s="89" t="s">
        <v>271</v>
      </c>
      <c r="H154" s="91">
        <v>520000</v>
      </c>
    </row>
    <row r="155" spans="1:8">
      <c r="A155" s="88" t="s">
        <v>581</v>
      </c>
      <c r="B155" s="89" t="s">
        <v>582</v>
      </c>
      <c r="C155" s="92">
        <v>50299</v>
      </c>
      <c r="D155" s="90" t="s">
        <v>274</v>
      </c>
      <c r="E155" s="89" t="s">
        <v>275</v>
      </c>
      <c r="F155" s="89" t="s">
        <v>274</v>
      </c>
      <c r="G155" s="89" t="s">
        <v>583</v>
      </c>
      <c r="H155" s="91">
        <v>520000</v>
      </c>
    </row>
    <row r="156" spans="1:8">
      <c r="A156" s="88" t="s">
        <v>271</v>
      </c>
      <c r="B156" s="89" t="s">
        <v>584</v>
      </c>
      <c r="C156" s="90" t="s">
        <v>271</v>
      </c>
      <c r="D156" s="90" t="s">
        <v>271</v>
      </c>
      <c r="E156" s="89" t="s">
        <v>271</v>
      </c>
      <c r="F156" s="89" t="s">
        <v>271</v>
      </c>
      <c r="G156" s="89" t="s">
        <v>271</v>
      </c>
      <c r="H156" s="91">
        <v>12000000</v>
      </c>
    </row>
    <row r="157" spans="1:8">
      <c r="A157" s="88" t="s">
        <v>585</v>
      </c>
      <c r="B157" s="89" t="s">
        <v>586</v>
      </c>
      <c r="C157" s="92">
        <v>50901</v>
      </c>
      <c r="D157" s="90" t="s">
        <v>495</v>
      </c>
      <c r="E157" s="89" t="s">
        <v>587</v>
      </c>
      <c r="F157" s="89" t="s">
        <v>588</v>
      </c>
      <c r="G157" s="89" t="s">
        <v>589</v>
      </c>
      <c r="H157" s="91">
        <v>12000000</v>
      </c>
    </row>
    <row r="158" spans="1:8">
      <c r="A158" s="88" t="s">
        <v>271</v>
      </c>
      <c r="B158" s="89" t="s">
        <v>590</v>
      </c>
      <c r="C158" s="90" t="s">
        <v>271</v>
      </c>
      <c r="D158" s="90" t="s">
        <v>271</v>
      </c>
      <c r="E158" s="89" t="s">
        <v>271</v>
      </c>
      <c r="F158" s="89" t="s">
        <v>271</v>
      </c>
      <c r="G158" s="89" t="s">
        <v>271</v>
      </c>
      <c r="H158" s="91">
        <v>500000</v>
      </c>
    </row>
    <row r="159" spans="1:8">
      <c r="A159" s="88" t="s">
        <v>591</v>
      </c>
      <c r="B159" s="89" t="s">
        <v>592</v>
      </c>
      <c r="C159" s="92">
        <v>50901</v>
      </c>
      <c r="D159" s="90" t="s">
        <v>495</v>
      </c>
      <c r="E159" s="89" t="s">
        <v>587</v>
      </c>
      <c r="F159" s="89" t="s">
        <v>588</v>
      </c>
      <c r="G159" s="89" t="s">
        <v>593</v>
      </c>
      <c r="H159" s="91">
        <v>500000</v>
      </c>
    </row>
    <row r="160" spans="1:8">
      <c r="A160" s="88" t="s">
        <v>271</v>
      </c>
      <c r="B160" s="89" t="s">
        <v>594</v>
      </c>
      <c r="C160" s="90" t="s">
        <v>271</v>
      </c>
      <c r="D160" s="90" t="s">
        <v>271</v>
      </c>
      <c r="E160" s="89" t="s">
        <v>271</v>
      </c>
      <c r="F160" s="89" t="s">
        <v>271</v>
      </c>
      <c r="G160" s="89" t="s">
        <v>271</v>
      </c>
      <c r="H160" s="91">
        <v>641000</v>
      </c>
    </row>
    <row r="161" spans="1:8">
      <c r="A161" s="88" t="s">
        <v>595</v>
      </c>
      <c r="B161" s="89" t="s">
        <v>596</v>
      </c>
      <c r="C161" s="92">
        <v>50901</v>
      </c>
      <c r="D161" s="90" t="s">
        <v>495</v>
      </c>
      <c r="E161" s="89" t="s">
        <v>496</v>
      </c>
      <c r="F161" s="89" t="s">
        <v>497</v>
      </c>
      <c r="G161" s="89" t="s">
        <v>597</v>
      </c>
      <c r="H161" s="91">
        <v>300000</v>
      </c>
    </row>
    <row r="162" spans="1:8">
      <c r="A162" s="88" t="s">
        <v>595</v>
      </c>
      <c r="B162" s="89" t="s">
        <v>596</v>
      </c>
      <c r="C162" s="92">
        <v>50901</v>
      </c>
      <c r="D162" s="90" t="s">
        <v>495</v>
      </c>
      <c r="E162" s="89" t="s">
        <v>587</v>
      </c>
      <c r="F162" s="89" t="s">
        <v>588</v>
      </c>
      <c r="G162" s="89" t="s">
        <v>598</v>
      </c>
      <c r="H162" s="91">
        <v>341000</v>
      </c>
    </row>
    <row r="163" spans="1:8">
      <c r="A163" s="88" t="s">
        <v>271</v>
      </c>
      <c r="B163" s="89" t="s">
        <v>599</v>
      </c>
      <c r="C163" s="90" t="s">
        <v>271</v>
      </c>
      <c r="D163" s="90" t="s">
        <v>271</v>
      </c>
      <c r="E163" s="89" t="s">
        <v>271</v>
      </c>
      <c r="F163" s="89" t="s">
        <v>271</v>
      </c>
      <c r="G163" s="89" t="s">
        <v>271</v>
      </c>
      <c r="H163" s="91">
        <v>1984000</v>
      </c>
    </row>
    <row r="164" spans="1:8" ht="22.5">
      <c r="A164" s="88" t="s">
        <v>600</v>
      </c>
      <c r="B164" s="89" t="s">
        <v>601</v>
      </c>
      <c r="C164" s="92">
        <v>50999</v>
      </c>
      <c r="D164" s="90" t="s">
        <v>304</v>
      </c>
      <c r="E164" s="89" t="s">
        <v>305</v>
      </c>
      <c r="F164" s="89" t="s">
        <v>304</v>
      </c>
      <c r="G164" s="89" t="s">
        <v>602</v>
      </c>
      <c r="H164" s="91">
        <v>80000</v>
      </c>
    </row>
    <row r="165" spans="1:8">
      <c r="A165" s="88" t="s">
        <v>600</v>
      </c>
      <c r="B165" s="89" t="s">
        <v>601</v>
      </c>
      <c r="C165" s="92">
        <v>50901</v>
      </c>
      <c r="D165" s="90" t="s">
        <v>495</v>
      </c>
      <c r="E165" s="89" t="s">
        <v>587</v>
      </c>
      <c r="F165" s="89" t="s">
        <v>588</v>
      </c>
      <c r="G165" s="89" t="s">
        <v>603</v>
      </c>
      <c r="H165" s="91">
        <v>400000</v>
      </c>
    </row>
    <row r="166" spans="1:8">
      <c r="A166" s="88" t="s">
        <v>600</v>
      </c>
      <c r="B166" s="89" t="s">
        <v>601</v>
      </c>
      <c r="C166" s="92">
        <v>50299</v>
      </c>
      <c r="D166" s="90" t="s">
        <v>274</v>
      </c>
      <c r="E166" s="89" t="s">
        <v>275</v>
      </c>
      <c r="F166" s="89" t="s">
        <v>274</v>
      </c>
      <c r="G166" s="89" t="s">
        <v>604</v>
      </c>
      <c r="H166" s="91">
        <v>250000</v>
      </c>
    </row>
    <row r="167" spans="1:8">
      <c r="A167" s="88" t="s">
        <v>600</v>
      </c>
      <c r="B167" s="89" t="s">
        <v>601</v>
      </c>
      <c r="C167" s="92">
        <v>50901</v>
      </c>
      <c r="D167" s="90" t="s">
        <v>495</v>
      </c>
      <c r="E167" s="89" t="s">
        <v>587</v>
      </c>
      <c r="F167" s="89" t="s">
        <v>588</v>
      </c>
      <c r="G167" s="89" t="s">
        <v>605</v>
      </c>
      <c r="H167" s="91">
        <v>200000</v>
      </c>
    </row>
    <row r="168" spans="1:8">
      <c r="A168" s="88" t="s">
        <v>600</v>
      </c>
      <c r="B168" s="89" t="s">
        <v>601</v>
      </c>
      <c r="C168" s="92">
        <v>50901</v>
      </c>
      <c r="D168" s="90" t="s">
        <v>495</v>
      </c>
      <c r="E168" s="89" t="s">
        <v>587</v>
      </c>
      <c r="F168" s="89" t="s">
        <v>588</v>
      </c>
      <c r="G168" s="89" t="s">
        <v>606</v>
      </c>
      <c r="H168" s="91">
        <v>54000</v>
      </c>
    </row>
    <row r="169" spans="1:8" ht="22.5">
      <c r="A169" s="88" t="s">
        <v>600</v>
      </c>
      <c r="B169" s="89" t="s">
        <v>601</v>
      </c>
      <c r="C169" s="92">
        <v>50999</v>
      </c>
      <c r="D169" s="90" t="s">
        <v>304</v>
      </c>
      <c r="E169" s="89" t="s">
        <v>305</v>
      </c>
      <c r="F169" s="89" t="s">
        <v>304</v>
      </c>
      <c r="G169" s="89" t="s">
        <v>607</v>
      </c>
      <c r="H169" s="91">
        <v>150000</v>
      </c>
    </row>
    <row r="170" spans="1:8">
      <c r="A170" s="88" t="s">
        <v>600</v>
      </c>
      <c r="B170" s="89" t="s">
        <v>601</v>
      </c>
      <c r="C170" s="92">
        <v>50901</v>
      </c>
      <c r="D170" s="90" t="s">
        <v>495</v>
      </c>
      <c r="E170" s="89" t="s">
        <v>587</v>
      </c>
      <c r="F170" s="89" t="s">
        <v>588</v>
      </c>
      <c r="G170" s="89" t="s">
        <v>608</v>
      </c>
      <c r="H170" s="91">
        <v>150000</v>
      </c>
    </row>
    <row r="171" spans="1:8" ht="22.5">
      <c r="A171" s="88" t="s">
        <v>600</v>
      </c>
      <c r="B171" s="89" t="s">
        <v>601</v>
      </c>
      <c r="C171" s="92">
        <v>50901</v>
      </c>
      <c r="D171" s="90" t="s">
        <v>495</v>
      </c>
      <c r="E171" s="89" t="s">
        <v>587</v>
      </c>
      <c r="F171" s="89" t="s">
        <v>588</v>
      </c>
      <c r="G171" s="89" t="s">
        <v>609</v>
      </c>
      <c r="H171" s="91">
        <v>400000</v>
      </c>
    </row>
    <row r="172" spans="1:8">
      <c r="A172" s="88" t="s">
        <v>600</v>
      </c>
      <c r="B172" s="89" t="s">
        <v>601</v>
      </c>
      <c r="C172" s="92">
        <v>50901</v>
      </c>
      <c r="D172" s="90" t="s">
        <v>495</v>
      </c>
      <c r="E172" s="89" t="s">
        <v>587</v>
      </c>
      <c r="F172" s="89" t="s">
        <v>588</v>
      </c>
      <c r="G172" s="89" t="s">
        <v>610</v>
      </c>
      <c r="H172" s="91">
        <v>300000</v>
      </c>
    </row>
    <row r="173" spans="1:8">
      <c r="A173" s="88" t="s">
        <v>271</v>
      </c>
      <c r="B173" s="89" t="s">
        <v>611</v>
      </c>
      <c r="C173" s="90" t="s">
        <v>271</v>
      </c>
      <c r="D173" s="90" t="s">
        <v>271</v>
      </c>
      <c r="E173" s="89" t="s">
        <v>271</v>
      </c>
      <c r="F173" s="89" t="s">
        <v>271</v>
      </c>
      <c r="G173" s="89" t="s">
        <v>271</v>
      </c>
      <c r="H173" s="91">
        <v>300000</v>
      </c>
    </row>
    <row r="174" spans="1:8">
      <c r="A174" s="88" t="s">
        <v>612</v>
      </c>
      <c r="B174" s="89" t="s">
        <v>613</v>
      </c>
      <c r="C174" s="92">
        <v>50299</v>
      </c>
      <c r="D174" s="90" t="s">
        <v>274</v>
      </c>
      <c r="E174" s="89" t="s">
        <v>275</v>
      </c>
      <c r="F174" s="89" t="s">
        <v>274</v>
      </c>
      <c r="G174" s="89" t="s">
        <v>614</v>
      </c>
      <c r="H174" s="91">
        <v>300000</v>
      </c>
    </row>
    <row r="175" spans="1:8">
      <c r="A175" s="88" t="s">
        <v>271</v>
      </c>
      <c r="B175" s="89" t="s">
        <v>615</v>
      </c>
      <c r="C175" s="90" t="s">
        <v>271</v>
      </c>
      <c r="D175" s="90" t="s">
        <v>271</v>
      </c>
      <c r="E175" s="89" t="s">
        <v>271</v>
      </c>
      <c r="F175" s="89" t="s">
        <v>271</v>
      </c>
      <c r="G175" s="89" t="s">
        <v>271</v>
      </c>
      <c r="H175" s="91">
        <v>1660000</v>
      </c>
    </row>
    <row r="176" spans="1:8">
      <c r="A176" s="88" t="s">
        <v>616</v>
      </c>
      <c r="B176" s="89" t="s">
        <v>617</v>
      </c>
      <c r="C176" s="92">
        <v>50299</v>
      </c>
      <c r="D176" s="90" t="s">
        <v>274</v>
      </c>
      <c r="E176" s="89" t="s">
        <v>275</v>
      </c>
      <c r="F176" s="89" t="s">
        <v>274</v>
      </c>
      <c r="G176" s="89" t="s">
        <v>618</v>
      </c>
      <c r="H176" s="91">
        <v>186000</v>
      </c>
    </row>
    <row r="177" spans="1:8">
      <c r="A177" s="88" t="s">
        <v>616</v>
      </c>
      <c r="B177" s="89" t="s">
        <v>617</v>
      </c>
      <c r="C177" s="92">
        <v>50901</v>
      </c>
      <c r="D177" s="90" t="s">
        <v>495</v>
      </c>
      <c r="E177" s="89" t="s">
        <v>587</v>
      </c>
      <c r="F177" s="89" t="s">
        <v>588</v>
      </c>
      <c r="G177" s="89" t="s">
        <v>619</v>
      </c>
      <c r="H177" s="91">
        <v>400000</v>
      </c>
    </row>
    <row r="178" spans="1:8">
      <c r="A178" s="88" t="s">
        <v>616</v>
      </c>
      <c r="B178" s="89" t="s">
        <v>617</v>
      </c>
      <c r="C178" s="92">
        <v>50205</v>
      </c>
      <c r="D178" s="90" t="s">
        <v>349</v>
      </c>
      <c r="E178" s="89" t="s">
        <v>350</v>
      </c>
      <c r="F178" s="89" t="s">
        <v>349</v>
      </c>
      <c r="G178" s="89" t="s">
        <v>620</v>
      </c>
      <c r="H178" s="91">
        <v>1074000</v>
      </c>
    </row>
    <row r="179" spans="1:8">
      <c r="A179" s="88" t="s">
        <v>271</v>
      </c>
      <c r="B179" s="89" t="s">
        <v>621</v>
      </c>
      <c r="C179" s="90" t="s">
        <v>271</v>
      </c>
      <c r="D179" s="90" t="s">
        <v>271</v>
      </c>
      <c r="E179" s="89" t="s">
        <v>271</v>
      </c>
      <c r="F179" s="89" t="s">
        <v>271</v>
      </c>
      <c r="G179" s="89" t="s">
        <v>271</v>
      </c>
      <c r="H179" s="91">
        <v>323900</v>
      </c>
    </row>
    <row r="180" spans="1:8">
      <c r="A180" s="88" t="s">
        <v>622</v>
      </c>
      <c r="B180" s="89" t="s">
        <v>623</v>
      </c>
      <c r="C180" s="92">
        <v>50299</v>
      </c>
      <c r="D180" s="90" t="s">
        <v>274</v>
      </c>
      <c r="E180" s="89" t="s">
        <v>275</v>
      </c>
      <c r="F180" s="89" t="s">
        <v>274</v>
      </c>
      <c r="G180" s="89" t="s">
        <v>624</v>
      </c>
      <c r="H180" s="91">
        <v>323900</v>
      </c>
    </row>
    <row r="181" spans="1:8">
      <c r="A181" s="88" t="s">
        <v>271</v>
      </c>
      <c r="B181" s="89" t="s">
        <v>625</v>
      </c>
      <c r="C181" s="90" t="s">
        <v>271</v>
      </c>
      <c r="D181" s="90" t="s">
        <v>271</v>
      </c>
      <c r="E181" s="89" t="s">
        <v>271</v>
      </c>
      <c r="F181" s="89" t="s">
        <v>271</v>
      </c>
      <c r="G181" s="89" t="s">
        <v>271</v>
      </c>
      <c r="H181" s="91">
        <v>1666844.4</v>
      </c>
    </row>
    <row r="182" spans="1:8">
      <c r="A182" s="88" t="s">
        <v>626</v>
      </c>
      <c r="B182" s="89" t="s">
        <v>627</v>
      </c>
      <c r="C182" s="92">
        <v>50901</v>
      </c>
      <c r="D182" s="90" t="s">
        <v>495</v>
      </c>
      <c r="E182" s="89" t="s">
        <v>521</v>
      </c>
      <c r="F182" s="89" t="s">
        <v>522</v>
      </c>
      <c r="G182" s="89" t="s">
        <v>628</v>
      </c>
      <c r="H182" s="91">
        <v>500000</v>
      </c>
    </row>
    <row r="183" spans="1:8">
      <c r="A183" s="88" t="s">
        <v>626</v>
      </c>
      <c r="B183" s="89" t="s">
        <v>627</v>
      </c>
      <c r="C183" s="92">
        <v>50299</v>
      </c>
      <c r="D183" s="90" t="s">
        <v>274</v>
      </c>
      <c r="E183" s="89" t="s">
        <v>275</v>
      </c>
      <c r="F183" s="89" t="s">
        <v>274</v>
      </c>
      <c r="G183" s="89" t="s">
        <v>629</v>
      </c>
      <c r="H183" s="91">
        <v>824772.4</v>
      </c>
    </row>
    <row r="184" spans="1:8">
      <c r="A184" s="88" t="s">
        <v>626</v>
      </c>
      <c r="B184" s="89" t="s">
        <v>627</v>
      </c>
      <c r="C184" s="92">
        <v>50205</v>
      </c>
      <c r="D184" s="90" t="s">
        <v>349</v>
      </c>
      <c r="E184" s="89" t="s">
        <v>350</v>
      </c>
      <c r="F184" s="89" t="s">
        <v>349</v>
      </c>
      <c r="G184" s="89" t="s">
        <v>630</v>
      </c>
      <c r="H184" s="91">
        <v>30000</v>
      </c>
    </row>
    <row r="185" spans="1:8">
      <c r="A185" s="88" t="s">
        <v>626</v>
      </c>
      <c r="B185" s="89" t="s">
        <v>627</v>
      </c>
      <c r="C185" s="92">
        <v>50205</v>
      </c>
      <c r="D185" s="90" t="s">
        <v>349</v>
      </c>
      <c r="E185" s="89" t="s">
        <v>350</v>
      </c>
      <c r="F185" s="89" t="s">
        <v>349</v>
      </c>
      <c r="G185" s="89" t="s">
        <v>631</v>
      </c>
      <c r="H185" s="91">
        <v>267072</v>
      </c>
    </row>
    <row r="186" spans="1:8">
      <c r="A186" s="88" t="s">
        <v>626</v>
      </c>
      <c r="B186" s="89" t="s">
        <v>627</v>
      </c>
      <c r="C186" s="92">
        <v>50205</v>
      </c>
      <c r="D186" s="90" t="s">
        <v>349</v>
      </c>
      <c r="E186" s="89" t="s">
        <v>350</v>
      </c>
      <c r="F186" s="89" t="s">
        <v>349</v>
      </c>
      <c r="G186" s="89" t="s">
        <v>632</v>
      </c>
      <c r="H186" s="91">
        <v>45000</v>
      </c>
    </row>
    <row r="187" spans="1:8">
      <c r="A187" s="88" t="s">
        <v>271</v>
      </c>
      <c r="B187" s="89" t="s">
        <v>633</v>
      </c>
      <c r="C187" s="90" t="s">
        <v>271</v>
      </c>
      <c r="D187" s="90" t="s">
        <v>271</v>
      </c>
      <c r="E187" s="89" t="s">
        <v>271</v>
      </c>
      <c r="F187" s="89" t="s">
        <v>271</v>
      </c>
      <c r="G187" s="89" t="s">
        <v>271</v>
      </c>
      <c r="H187" s="91">
        <v>6608448.9400000004</v>
      </c>
    </row>
    <row r="188" spans="1:8" ht="22.5">
      <c r="A188" s="88" t="s">
        <v>634</v>
      </c>
      <c r="B188" s="89" t="s">
        <v>635</v>
      </c>
      <c r="C188" s="92">
        <v>50102</v>
      </c>
      <c r="D188" s="90" t="s">
        <v>295</v>
      </c>
      <c r="E188" s="89" t="s">
        <v>296</v>
      </c>
      <c r="F188" s="89" t="s">
        <v>297</v>
      </c>
      <c r="G188" s="89" t="s">
        <v>298</v>
      </c>
      <c r="H188" s="91">
        <v>5618448.9400000004</v>
      </c>
    </row>
    <row r="189" spans="1:8" ht="22.5">
      <c r="A189" s="88" t="s">
        <v>636</v>
      </c>
      <c r="B189" s="89" t="s">
        <v>637</v>
      </c>
      <c r="C189" s="92">
        <v>50102</v>
      </c>
      <c r="D189" s="90" t="s">
        <v>295</v>
      </c>
      <c r="E189" s="89" t="s">
        <v>296</v>
      </c>
      <c r="F189" s="89" t="s">
        <v>297</v>
      </c>
      <c r="G189" s="89" t="s">
        <v>638</v>
      </c>
      <c r="H189" s="91">
        <v>990000</v>
      </c>
    </row>
    <row r="190" spans="1:8">
      <c r="A190" s="88" t="s">
        <v>271</v>
      </c>
      <c r="B190" s="89" t="s">
        <v>639</v>
      </c>
      <c r="C190" s="90" t="s">
        <v>271</v>
      </c>
      <c r="D190" s="90" t="s">
        <v>271</v>
      </c>
      <c r="E190" s="89" t="s">
        <v>271</v>
      </c>
      <c r="F190" s="89" t="s">
        <v>271</v>
      </c>
      <c r="G190" s="89" t="s">
        <v>271</v>
      </c>
      <c r="H190" s="91">
        <v>4250000</v>
      </c>
    </row>
    <row r="191" spans="1:8">
      <c r="A191" s="88" t="s">
        <v>640</v>
      </c>
      <c r="B191" s="89" t="s">
        <v>641</v>
      </c>
      <c r="C191" s="92">
        <v>50901</v>
      </c>
      <c r="D191" s="90" t="s">
        <v>495</v>
      </c>
      <c r="E191" s="89" t="s">
        <v>642</v>
      </c>
      <c r="F191" s="89" t="s">
        <v>643</v>
      </c>
      <c r="G191" s="89" t="s">
        <v>644</v>
      </c>
      <c r="H191" s="91">
        <v>500000</v>
      </c>
    </row>
    <row r="192" spans="1:8">
      <c r="A192" s="88" t="s">
        <v>640</v>
      </c>
      <c r="B192" s="89" t="s">
        <v>641</v>
      </c>
      <c r="C192" s="92">
        <v>50901</v>
      </c>
      <c r="D192" s="90" t="s">
        <v>495</v>
      </c>
      <c r="E192" s="89" t="s">
        <v>642</v>
      </c>
      <c r="F192" s="89" t="s">
        <v>643</v>
      </c>
      <c r="G192" s="89" t="s">
        <v>645</v>
      </c>
      <c r="H192" s="91">
        <v>1000000</v>
      </c>
    </row>
    <row r="193" spans="1:8">
      <c r="A193" s="88" t="s">
        <v>646</v>
      </c>
      <c r="B193" s="89" t="s">
        <v>647</v>
      </c>
      <c r="C193" s="92">
        <v>50901</v>
      </c>
      <c r="D193" s="90" t="s">
        <v>495</v>
      </c>
      <c r="E193" s="89" t="s">
        <v>642</v>
      </c>
      <c r="F193" s="89" t="s">
        <v>643</v>
      </c>
      <c r="G193" s="89" t="s">
        <v>648</v>
      </c>
      <c r="H193" s="91">
        <v>2500000</v>
      </c>
    </row>
    <row r="194" spans="1:8">
      <c r="A194" s="88" t="s">
        <v>640</v>
      </c>
      <c r="B194" s="89" t="s">
        <v>641</v>
      </c>
      <c r="C194" s="92">
        <v>50901</v>
      </c>
      <c r="D194" s="90" t="s">
        <v>495</v>
      </c>
      <c r="E194" s="89" t="s">
        <v>642</v>
      </c>
      <c r="F194" s="89" t="s">
        <v>643</v>
      </c>
      <c r="G194" s="89" t="s">
        <v>649</v>
      </c>
      <c r="H194" s="91">
        <v>250000</v>
      </c>
    </row>
    <row r="195" spans="1:8">
      <c r="A195" s="88" t="s">
        <v>271</v>
      </c>
      <c r="B195" s="89" t="s">
        <v>650</v>
      </c>
      <c r="C195" s="90" t="s">
        <v>271</v>
      </c>
      <c r="D195" s="90" t="s">
        <v>271</v>
      </c>
      <c r="E195" s="89" t="s">
        <v>271</v>
      </c>
      <c r="F195" s="89" t="s">
        <v>271</v>
      </c>
      <c r="G195" s="89" t="s">
        <v>271</v>
      </c>
      <c r="H195" s="91">
        <v>14893380</v>
      </c>
    </row>
    <row r="196" spans="1:8">
      <c r="A196" s="88" t="s">
        <v>651</v>
      </c>
      <c r="B196" s="89" t="s">
        <v>652</v>
      </c>
      <c r="C196" s="92">
        <v>50205</v>
      </c>
      <c r="D196" s="90" t="s">
        <v>349</v>
      </c>
      <c r="E196" s="89" t="s">
        <v>350</v>
      </c>
      <c r="F196" s="89" t="s">
        <v>349</v>
      </c>
      <c r="G196" s="89" t="s">
        <v>653</v>
      </c>
      <c r="H196" s="91">
        <v>660000</v>
      </c>
    </row>
    <row r="197" spans="1:8">
      <c r="A197" s="88" t="s">
        <v>654</v>
      </c>
      <c r="B197" s="89" t="s">
        <v>655</v>
      </c>
      <c r="C197" s="92">
        <v>50201</v>
      </c>
      <c r="D197" s="90" t="s">
        <v>300</v>
      </c>
      <c r="E197" s="89" t="s">
        <v>360</v>
      </c>
      <c r="F197" s="89" t="s">
        <v>361</v>
      </c>
      <c r="G197" s="89" t="s">
        <v>656</v>
      </c>
      <c r="H197" s="91">
        <v>8000000</v>
      </c>
    </row>
    <row r="198" spans="1:8">
      <c r="A198" s="88" t="s">
        <v>654</v>
      </c>
      <c r="B198" s="89" t="s">
        <v>655</v>
      </c>
      <c r="C198" s="92">
        <v>50205</v>
      </c>
      <c r="D198" s="90" t="s">
        <v>349</v>
      </c>
      <c r="E198" s="89" t="s">
        <v>350</v>
      </c>
      <c r="F198" s="89" t="s">
        <v>349</v>
      </c>
      <c r="G198" s="89" t="s">
        <v>657</v>
      </c>
      <c r="H198" s="91">
        <v>330000</v>
      </c>
    </row>
    <row r="199" spans="1:8">
      <c r="A199" s="88" t="s">
        <v>654</v>
      </c>
      <c r="B199" s="89" t="s">
        <v>655</v>
      </c>
      <c r="C199" s="92">
        <v>50205</v>
      </c>
      <c r="D199" s="90" t="s">
        <v>349</v>
      </c>
      <c r="E199" s="89" t="s">
        <v>350</v>
      </c>
      <c r="F199" s="89" t="s">
        <v>349</v>
      </c>
      <c r="G199" s="89" t="s">
        <v>658</v>
      </c>
      <c r="H199" s="91">
        <v>60000</v>
      </c>
    </row>
    <row r="200" spans="1:8">
      <c r="A200" s="88" t="s">
        <v>654</v>
      </c>
      <c r="B200" s="89" t="s">
        <v>655</v>
      </c>
      <c r="C200" s="92">
        <v>50205</v>
      </c>
      <c r="D200" s="90" t="s">
        <v>349</v>
      </c>
      <c r="E200" s="89" t="s">
        <v>350</v>
      </c>
      <c r="F200" s="89" t="s">
        <v>349</v>
      </c>
      <c r="G200" s="89" t="s">
        <v>659</v>
      </c>
      <c r="H200" s="91">
        <v>290000</v>
      </c>
    </row>
    <row r="201" spans="1:8">
      <c r="A201" s="88" t="s">
        <v>654</v>
      </c>
      <c r="B201" s="89" t="s">
        <v>655</v>
      </c>
      <c r="C201" s="92">
        <v>50205</v>
      </c>
      <c r="D201" s="90" t="s">
        <v>349</v>
      </c>
      <c r="E201" s="89" t="s">
        <v>660</v>
      </c>
      <c r="F201" s="89" t="s">
        <v>661</v>
      </c>
      <c r="G201" s="89" t="s">
        <v>662</v>
      </c>
      <c r="H201" s="91">
        <v>16500</v>
      </c>
    </row>
    <row r="202" spans="1:8">
      <c r="A202" s="88" t="s">
        <v>651</v>
      </c>
      <c r="B202" s="89" t="s">
        <v>652</v>
      </c>
      <c r="C202" s="92">
        <v>50299</v>
      </c>
      <c r="D202" s="90" t="s">
        <v>274</v>
      </c>
      <c r="E202" s="89" t="s">
        <v>275</v>
      </c>
      <c r="F202" s="89" t="s">
        <v>274</v>
      </c>
      <c r="G202" s="89" t="s">
        <v>663</v>
      </c>
      <c r="H202" s="91">
        <v>459760</v>
      </c>
    </row>
    <row r="203" spans="1:8">
      <c r="A203" s="88" t="s">
        <v>651</v>
      </c>
      <c r="B203" s="89" t="s">
        <v>652</v>
      </c>
      <c r="C203" s="92">
        <v>50205</v>
      </c>
      <c r="D203" s="90" t="s">
        <v>349</v>
      </c>
      <c r="E203" s="89" t="s">
        <v>350</v>
      </c>
      <c r="F203" s="89" t="s">
        <v>349</v>
      </c>
      <c r="G203" s="89" t="s">
        <v>664</v>
      </c>
      <c r="H203" s="91">
        <v>1629600</v>
      </c>
    </row>
    <row r="204" spans="1:8">
      <c r="A204" s="88" t="s">
        <v>651</v>
      </c>
      <c r="B204" s="89" t="s">
        <v>652</v>
      </c>
      <c r="C204" s="92">
        <v>50299</v>
      </c>
      <c r="D204" s="90" t="s">
        <v>274</v>
      </c>
      <c r="E204" s="89" t="s">
        <v>275</v>
      </c>
      <c r="F204" s="89" t="s">
        <v>274</v>
      </c>
      <c r="G204" s="89" t="s">
        <v>665</v>
      </c>
      <c r="H204" s="91">
        <v>627040</v>
      </c>
    </row>
    <row r="205" spans="1:8">
      <c r="A205" s="88" t="s">
        <v>651</v>
      </c>
      <c r="B205" s="89" t="s">
        <v>652</v>
      </c>
      <c r="C205" s="92">
        <v>50205</v>
      </c>
      <c r="D205" s="90" t="s">
        <v>349</v>
      </c>
      <c r="E205" s="89" t="s">
        <v>350</v>
      </c>
      <c r="F205" s="89" t="s">
        <v>349</v>
      </c>
      <c r="G205" s="89" t="s">
        <v>666</v>
      </c>
      <c r="H205" s="91">
        <v>1769280</v>
      </c>
    </row>
    <row r="206" spans="1:8">
      <c r="A206" s="88" t="s">
        <v>651</v>
      </c>
      <c r="B206" s="89" t="s">
        <v>652</v>
      </c>
      <c r="C206" s="92">
        <v>50299</v>
      </c>
      <c r="D206" s="90" t="s">
        <v>274</v>
      </c>
      <c r="E206" s="89" t="s">
        <v>275</v>
      </c>
      <c r="F206" s="89" t="s">
        <v>274</v>
      </c>
      <c r="G206" s="89" t="s">
        <v>667</v>
      </c>
      <c r="H206" s="91">
        <v>169200</v>
      </c>
    </row>
    <row r="207" spans="1:8">
      <c r="A207" s="88" t="s">
        <v>651</v>
      </c>
      <c r="B207" s="89" t="s">
        <v>652</v>
      </c>
      <c r="C207" s="92">
        <v>50205</v>
      </c>
      <c r="D207" s="90" t="s">
        <v>349</v>
      </c>
      <c r="E207" s="89" t="s">
        <v>350</v>
      </c>
      <c r="F207" s="89" t="s">
        <v>349</v>
      </c>
      <c r="G207" s="89" t="s">
        <v>668</v>
      </c>
      <c r="H207" s="91">
        <v>882000</v>
      </c>
    </row>
    <row r="208" spans="1:8">
      <c r="A208" s="88" t="s">
        <v>271</v>
      </c>
      <c r="B208" s="89" t="s">
        <v>669</v>
      </c>
      <c r="C208" s="90" t="s">
        <v>271</v>
      </c>
      <c r="D208" s="90" t="s">
        <v>271</v>
      </c>
      <c r="E208" s="89" t="s">
        <v>271</v>
      </c>
      <c r="F208" s="89" t="s">
        <v>271</v>
      </c>
      <c r="G208" s="89" t="s">
        <v>271</v>
      </c>
      <c r="H208" s="91">
        <v>35988567.170000002</v>
      </c>
    </row>
    <row r="209" spans="1:8">
      <c r="A209" s="88" t="s">
        <v>670</v>
      </c>
      <c r="B209" s="89" t="s">
        <v>671</v>
      </c>
      <c r="C209" s="92">
        <v>50205</v>
      </c>
      <c r="D209" s="90" t="s">
        <v>349</v>
      </c>
      <c r="E209" s="89" t="s">
        <v>350</v>
      </c>
      <c r="F209" s="89" t="s">
        <v>349</v>
      </c>
      <c r="G209" s="89" t="s">
        <v>672</v>
      </c>
      <c r="H209" s="91">
        <v>7960000</v>
      </c>
    </row>
    <row r="210" spans="1:8">
      <c r="A210" s="88" t="s">
        <v>670</v>
      </c>
      <c r="B210" s="89" t="s">
        <v>671</v>
      </c>
      <c r="C210" s="92">
        <v>50205</v>
      </c>
      <c r="D210" s="90" t="s">
        <v>349</v>
      </c>
      <c r="E210" s="89" t="s">
        <v>350</v>
      </c>
      <c r="F210" s="89" t="s">
        <v>349</v>
      </c>
      <c r="G210" s="89" t="s">
        <v>673</v>
      </c>
      <c r="H210" s="91">
        <v>1120614.1299999999</v>
      </c>
    </row>
    <row r="211" spans="1:8">
      <c r="A211" s="88" t="s">
        <v>670</v>
      </c>
      <c r="B211" s="89" t="s">
        <v>671</v>
      </c>
      <c r="C211" s="92">
        <v>50205</v>
      </c>
      <c r="D211" s="90" t="s">
        <v>349</v>
      </c>
      <c r="E211" s="89" t="s">
        <v>350</v>
      </c>
      <c r="F211" s="89" t="s">
        <v>349</v>
      </c>
      <c r="G211" s="89" t="s">
        <v>674</v>
      </c>
      <c r="H211" s="91">
        <v>26907953.039999999</v>
      </c>
    </row>
    <row r="212" spans="1:8">
      <c r="A212" s="88" t="s">
        <v>271</v>
      </c>
      <c r="B212" s="89" t="s">
        <v>675</v>
      </c>
      <c r="C212" s="90" t="s">
        <v>271</v>
      </c>
      <c r="D212" s="90" t="s">
        <v>271</v>
      </c>
      <c r="E212" s="89" t="s">
        <v>271</v>
      </c>
      <c r="F212" s="89" t="s">
        <v>271</v>
      </c>
      <c r="G212" s="89" t="s">
        <v>271</v>
      </c>
      <c r="H212" s="91">
        <v>49615847.07</v>
      </c>
    </row>
    <row r="213" spans="1:8">
      <c r="A213" s="88" t="s">
        <v>676</v>
      </c>
      <c r="B213" s="89" t="s">
        <v>677</v>
      </c>
      <c r="C213" s="92">
        <v>50299</v>
      </c>
      <c r="D213" s="90" t="s">
        <v>274</v>
      </c>
      <c r="E213" s="89" t="s">
        <v>275</v>
      </c>
      <c r="F213" s="89" t="s">
        <v>274</v>
      </c>
      <c r="G213" s="89" t="s">
        <v>678</v>
      </c>
      <c r="H213" s="91">
        <v>1343175</v>
      </c>
    </row>
    <row r="214" spans="1:8">
      <c r="A214" s="88" t="s">
        <v>676</v>
      </c>
      <c r="B214" s="89" t="s">
        <v>677</v>
      </c>
      <c r="C214" s="92">
        <v>50299</v>
      </c>
      <c r="D214" s="90" t="s">
        <v>274</v>
      </c>
      <c r="E214" s="89" t="s">
        <v>275</v>
      </c>
      <c r="F214" s="89" t="s">
        <v>274</v>
      </c>
      <c r="G214" s="89" t="s">
        <v>679</v>
      </c>
      <c r="H214" s="91">
        <v>40000</v>
      </c>
    </row>
    <row r="215" spans="1:8">
      <c r="A215" s="88" t="s">
        <v>676</v>
      </c>
      <c r="B215" s="89" t="s">
        <v>677</v>
      </c>
      <c r="C215" s="92">
        <v>50299</v>
      </c>
      <c r="D215" s="90" t="s">
        <v>274</v>
      </c>
      <c r="E215" s="89" t="s">
        <v>275</v>
      </c>
      <c r="F215" s="89" t="s">
        <v>274</v>
      </c>
      <c r="G215" s="89" t="s">
        <v>680</v>
      </c>
      <c r="H215" s="91">
        <v>2324513.6</v>
      </c>
    </row>
    <row r="216" spans="1:8">
      <c r="A216" s="88" t="s">
        <v>676</v>
      </c>
      <c r="B216" s="89" t="s">
        <v>677</v>
      </c>
      <c r="C216" s="92">
        <v>50299</v>
      </c>
      <c r="D216" s="90" t="s">
        <v>274</v>
      </c>
      <c r="E216" s="89" t="s">
        <v>275</v>
      </c>
      <c r="F216" s="89" t="s">
        <v>274</v>
      </c>
      <c r="G216" s="89" t="s">
        <v>681</v>
      </c>
      <c r="H216" s="91">
        <v>30000</v>
      </c>
    </row>
    <row r="217" spans="1:8">
      <c r="A217" s="88" t="s">
        <v>676</v>
      </c>
      <c r="B217" s="89" t="s">
        <v>677</v>
      </c>
      <c r="C217" s="92">
        <v>50205</v>
      </c>
      <c r="D217" s="90" t="s">
        <v>349</v>
      </c>
      <c r="E217" s="89" t="s">
        <v>350</v>
      </c>
      <c r="F217" s="89" t="s">
        <v>349</v>
      </c>
      <c r="G217" s="89" t="s">
        <v>682</v>
      </c>
      <c r="H217" s="91">
        <v>3528000</v>
      </c>
    </row>
    <row r="218" spans="1:8">
      <c r="A218" s="88" t="s">
        <v>676</v>
      </c>
      <c r="B218" s="89" t="s">
        <v>677</v>
      </c>
      <c r="C218" s="92">
        <v>50299</v>
      </c>
      <c r="D218" s="90" t="s">
        <v>274</v>
      </c>
      <c r="E218" s="89" t="s">
        <v>275</v>
      </c>
      <c r="F218" s="89" t="s">
        <v>274</v>
      </c>
      <c r="G218" s="89" t="s">
        <v>683</v>
      </c>
      <c r="H218" s="91">
        <v>800000</v>
      </c>
    </row>
    <row r="219" spans="1:8">
      <c r="A219" s="88" t="s">
        <v>676</v>
      </c>
      <c r="B219" s="89" t="s">
        <v>677</v>
      </c>
      <c r="C219" s="92">
        <v>50299</v>
      </c>
      <c r="D219" s="90" t="s">
        <v>274</v>
      </c>
      <c r="E219" s="89" t="s">
        <v>275</v>
      </c>
      <c r="F219" s="89" t="s">
        <v>274</v>
      </c>
      <c r="G219" s="89" t="s">
        <v>684</v>
      </c>
      <c r="H219" s="91">
        <v>2592232</v>
      </c>
    </row>
    <row r="220" spans="1:8">
      <c r="A220" s="88" t="s">
        <v>676</v>
      </c>
      <c r="B220" s="89" t="s">
        <v>677</v>
      </c>
      <c r="C220" s="92">
        <v>50205</v>
      </c>
      <c r="D220" s="90" t="s">
        <v>349</v>
      </c>
      <c r="E220" s="89" t="s">
        <v>350</v>
      </c>
      <c r="F220" s="89" t="s">
        <v>349</v>
      </c>
      <c r="G220" s="89" t="s">
        <v>685</v>
      </c>
      <c r="H220" s="91">
        <v>910000</v>
      </c>
    </row>
    <row r="221" spans="1:8">
      <c r="A221" s="88" t="s">
        <v>676</v>
      </c>
      <c r="B221" s="89" t="s">
        <v>677</v>
      </c>
      <c r="C221" s="92">
        <v>50209</v>
      </c>
      <c r="D221" s="90" t="s">
        <v>325</v>
      </c>
      <c r="E221" s="89" t="s">
        <v>326</v>
      </c>
      <c r="F221" s="89" t="s">
        <v>325</v>
      </c>
      <c r="G221" s="89" t="s">
        <v>686</v>
      </c>
      <c r="H221" s="91">
        <v>425796.47</v>
      </c>
    </row>
    <row r="222" spans="1:8">
      <c r="A222" s="88" t="s">
        <v>676</v>
      </c>
      <c r="B222" s="89" t="s">
        <v>677</v>
      </c>
      <c r="C222" s="92">
        <v>50299</v>
      </c>
      <c r="D222" s="90" t="s">
        <v>274</v>
      </c>
      <c r="E222" s="89" t="s">
        <v>275</v>
      </c>
      <c r="F222" s="89" t="s">
        <v>274</v>
      </c>
      <c r="G222" s="89" t="s">
        <v>687</v>
      </c>
      <c r="H222" s="91">
        <v>1958630</v>
      </c>
    </row>
    <row r="223" spans="1:8">
      <c r="A223" s="88" t="s">
        <v>676</v>
      </c>
      <c r="B223" s="89" t="s">
        <v>677</v>
      </c>
      <c r="C223" s="92">
        <v>50205</v>
      </c>
      <c r="D223" s="90" t="s">
        <v>349</v>
      </c>
      <c r="E223" s="89" t="s">
        <v>350</v>
      </c>
      <c r="F223" s="89" t="s">
        <v>349</v>
      </c>
      <c r="G223" s="89" t="s">
        <v>688</v>
      </c>
      <c r="H223" s="91">
        <v>637500</v>
      </c>
    </row>
    <row r="224" spans="1:8">
      <c r="A224" s="88" t="s">
        <v>676</v>
      </c>
      <c r="B224" s="89" t="s">
        <v>677</v>
      </c>
      <c r="C224" s="92">
        <v>50205</v>
      </c>
      <c r="D224" s="90" t="s">
        <v>349</v>
      </c>
      <c r="E224" s="89" t="s">
        <v>350</v>
      </c>
      <c r="F224" s="89" t="s">
        <v>349</v>
      </c>
      <c r="G224" s="89" t="s">
        <v>689</v>
      </c>
      <c r="H224" s="91">
        <v>6972000</v>
      </c>
    </row>
    <row r="225" spans="1:8">
      <c r="A225" s="88" t="s">
        <v>676</v>
      </c>
      <c r="B225" s="89" t="s">
        <v>677</v>
      </c>
      <c r="C225" s="92">
        <v>50205</v>
      </c>
      <c r="D225" s="90" t="s">
        <v>349</v>
      </c>
      <c r="E225" s="89" t="s">
        <v>350</v>
      </c>
      <c r="F225" s="89" t="s">
        <v>349</v>
      </c>
      <c r="G225" s="89" t="s">
        <v>690</v>
      </c>
      <c r="H225" s="91">
        <v>1264000</v>
      </c>
    </row>
    <row r="226" spans="1:8">
      <c r="A226" s="88" t="s">
        <v>676</v>
      </c>
      <c r="B226" s="89" t="s">
        <v>677</v>
      </c>
      <c r="C226" s="92">
        <v>50201</v>
      </c>
      <c r="D226" s="90" t="s">
        <v>300</v>
      </c>
      <c r="E226" s="89" t="s">
        <v>355</v>
      </c>
      <c r="F226" s="89" t="s">
        <v>356</v>
      </c>
      <c r="G226" s="89" t="s">
        <v>691</v>
      </c>
      <c r="H226" s="91">
        <v>600000</v>
      </c>
    </row>
    <row r="227" spans="1:8">
      <c r="A227" s="88" t="s">
        <v>676</v>
      </c>
      <c r="B227" s="89" t="s">
        <v>677</v>
      </c>
      <c r="C227" s="92">
        <v>50307</v>
      </c>
      <c r="D227" s="90" t="s">
        <v>371</v>
      </c>
      <c r="E227" s="89" t="s">
        <v>372</v>
      </c>
      <c r="F227" s="89" t="s">
        <v>371</v>
      </c>
      <c r="G227" s="89" t="s">
        <v>692</v>
      </c>
      <c r="H227" s="91">
        <v>25000000</v>
      </c>
    </row>
    <row r="228" spans="1:8">
      <c r="A228" s="88" t="s">
        <v>676</v>
      </c>
      <c r="B228" s="89" t="s">
        <v>677</v>
      </c>
      <c r="C228" s="92">
        <v>50306</v>
      </c>
      <c r="D228" s="90" t="s">
        <v>363</v>
      </c>
      <c r="E228" s="89" t="s">
        <v>693</v>
      </c>
      <c r="F228" s="89" t="s">
        <v>694</v>
      </c>
      <c r="G228" s="89" t="s">
        <v>695</v>
      </c>
      <c r="H228" s="91">
        <v>1190000</v>
      </c>
    </row>
    <row r="229" spans="1:8">
      <c r="A229" s="88" t="s">
        <v>271</v>
      </c>
      <c r="B229" s="89" t="s">
        <v>696</v>
      </c>
      <c r="C229" s="90" t="s">
        <v>271</v>
      </c>
      <c r="D229" s="90" t="s">
        <v>271</v>
      </c>
      <c r="E229" s="89" t="s">
        <v>271</v>
      </c>
      <c r="F229" s="89" t="s">
        <v>271</v>
      </c>
      <c r="G229" s="89" t="s">
        <v>271</v>
      </c>
      <c r="H229" s="91">
        <v>18000</v>
      </c>
    </row>
    <row r="230" spans="1:8">
      <c r="A230" s="88" t="s">
        <v>697</v>
      </c>
      <c r="B230" s="89" t="s">
        <v>698</v>
      </c>
      <c r="C230" s="92">
        <v>50299</v>
      </c>
      <c r="D230" s="90" t="s">
        <v>274</v>
      </c>
      <c r="E230" s="89" t="s">
        <v>275</v>
      </c>
      <c r="F230" s="89" t="s">
        <v>274</v>
      </c>
      <c r="G230" s="89" t="s">
        <v>699</v>
      </c>
      <c r="H230" s="91">
        <v>18000</v>
      </c>
    </row>
    <row r="231" spans="1:8">
      <c r="A231" s="88" t="s">
        <v>271</v>
      </c>
      <c r="B231" s="89" t="s">
        <v>700</v>
      </c>
      <c r="C231" s="90" t="s">
        <v>271</v>
      </c>
      <c r="D231" s="90" t="s">
        <v>271</v>
      </c>
      <c r="E231" s="89" t="s">
        <v>271</v>
      </c>
      <c r="F231" s="89" t="s">
        <v>271</v>
      </c>
      <c r="G231" s="89" t="s">
        <v>271</v>
      </c>
      <c r="H231" s="91">
        <v>12742252.560000001</v>
      </c>
    </row>
    <row r="232" spans="1:8" ht="22.5">
      <c r="A232" s="88" t="s">
        <v>701</v>
      </c>
      <c r="B232" s="89" t="s">
        <v>702</v>
      </c>
      <c r="C232" s="92">
        <v>50101</v>
      </c>
      <c r="D232" s="90" t="s">
        <v>284</v>
      </c>
      <c r="E232" s="89" t="s">
        <v>287</v>
      </c>
      <c r="F232" s="89" t="s">
        <v>77</v>
      </c>
      <c r="G232" s="89" t="s">
        <v>703</v>
      </c>
      <c r="H232" s="91">
        <v>6072792</v>
      </c>
    </row>
    <row r="233" spans="1:8" ht="22.5">
      <c r="A233" s="88" t="s">
        <v>704</v>
      </c>
      <c r="B233" s="89" t="s">
        <v>705</v>
      </c>
      <c r="C233" s="92">
        <v>50103</v>
      </c>
      <c r="D233" s="90" t="s">
        <v>256</v>
      </c>
      <c r="E233" s="89" t="s">
        <v>706</v>
      </c>
      <c r="F233" s="89" t="s">
        <v>256</v>
      </c>
      <c r="G233" s="89" t="s">
        <v>707</v>
      </c>
      <c r="H233" s="91">
        <v>6669460.5599999996</v>
      </c>
    </row>
    <row r="234" spans="1:8">
      <c r="A234" s="88" t="s">
        <v>271</v>
      </c>
      <c r="B234" s="89" t="s">
        <v>708</v>
      </c>
      <c r="C234" s="90" t="s">
        <v>271</v>
      </c>
      <c r="D234" s="90" t="s">
        <v>271</v>
      </c>
      <c r="E234" s="89" t="s">
        <v>271</v>
      </c>
      <c r="F234" s="89" t="s">
        <v>271</v>
      </c>
      <c r="G234" s="89" t="s">
        <v>271</v>
      </c>
      <c r="H234" s="91">
        <v>24752000</v>
      </c>
    </row>
    <row r="235" spans="1:8">
      <c r="A235" s="88" t="s">
        <v>271</v>
      </c>
      <c r="B235" s="89" t="s">
        <v>675</v>
      </c>
      <c r="C235" s="90" t="s">
        <v>271</v>
      </c>
      <c r="D235" s="90" t="s">
        <v>271</v>
      </c>
      <c r="E235" s="89" t="s">
        <v>271</v>
      </c>
      <c r="F235" s="89" t="s">
        <v>271</v>
      </c>
      <c r="G235" s="89" t="s">
        <v>271</v>
      </c>
      <c r="H235" s="91">
        <v>24752000</v>
      </c>
    </row>
    <row r="236" spans="1:8">
      <c r="A236" s="88" t="s">
        <v>676</v>
      </c>
      <c r="B236" s="89" t="s">
        <v>677</v>
      </c>
      <c r="C236" s="92">
        <v>50299</v>
      </c>
      <c r="D236" s="90" t="s">
        <v>274</v>
      </c>
      <c r="E236" s="89" t="s">
        <v>275</v>
      </c>
      <c r="F236" s="89" t="s">
        <v>274</v>
      </c>
      <c r="G236" s="89" t="s">
        <v>709</v>
      </c>
      <c r="H236" s="91">
        <v>24752000</v>
      </c>
    </row>
    <row r="237" spans="1:8">
      <c r="A237" s="76"/>
      <c r="B237" s="88" t="s">
        <v>710</v>
      </c>
      <c r="C237" s="90" t="s">
        <v>271</v>
      </c>
      <c r="D237" s="90" t="s">
        <v>271</v>
      </c>
      <c r="E237" s="89" t="s">
        <v>271</v>
      </c>
      <c r="F237" s="89" t="s">
        <v>271</v>
      </c>
      <c r="G237" s="89" t="s">
        <v>271</v>
      </c>
      <c r="H237" s="91">
        <v>379624730.32999998</v>
      </c>
    </row>
    <row r="238" spans="1:8" s="49" customFormat="1">
      <c r="A238" s="78"/>
      <c r="B238" s="78"/>
      <c r="C238" s="93" t="s">
        <v>63</v>
      </c>
      <c r="D238" s="78"/>
      <c r="E238" s="78"/>
      <c r="F238" s="78"/>
      <c r="G238" s="78"/>
      <c r="H238" s="94">
        <v>404376730.32999998</v>
      </c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表二、部门收入总体情况表!Print_Titles</vt:lpstr>
      <vt:lpstr>表六、一般公共预算基本支出情况表!Print_Titles</vt:lpstr>
      <vt:lpstr>表三、部门支出总体情况表!Print_Titles</vt:lpstr>
      <vt:lpstr>表五、一般公共预算支出情况表!Print_Titles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User</cp:lastModifiedBy>
  <cp:lastPrinted>2020-01-22T08:29:23Z</cp:lastPrinted>
  <dcterms:created xsi:type="dcterms:W3CDTF">2018-01-25T05:48:18Z</dcterms:created>
  <dcterms:modified xsi:type="dcterms:W3CDTF">2020-02-14T06:16:15Z</dcterms:modified>
</cp:coreProperties>
</file>