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525" windowHeight="12090" tabRatio="898" firstSheet="6" activeTab="10"/>
  </bookViews>
  <sheets>
    <sheet name="表一、部门收支总体情况表" sheetId="1" r:id="rId1"/>
    <sheet name="表二、部门收入总体情况表" sheetId="2" r:id="rId2"/>
    <sheet name="表三、部门支出总体情况表" sheetId="3" r:id="rId3"/>
    <sheet name="表四、财政拨款收支总体情况表" sheetId="4" r:id="rId4"/>
    <sheet name="表五、一般公共预算支出情况表" sheetId="5" r:id="rId5"/>
    <sheet name="表六、一般公共预算基本支出情况表" sheetId="6" r:id="rId6"/>
    <sheet name="表七、一般公共预算“三公”经费支出情况表" sheetId="7" r:id="rId7"/>
    <sheet name="表八、政府性基金预算支出情况表" sheetId="8" r:id="rId8"/>
    <sheet name="表九、部门预算明细表" sheetId="9" r:id="rId9"/>
    <sheet name="表十、政府购买服务预算财政拨款明细表" sheetId="11" r:id="rId10"/>
    <sheet name="表十一、专项转移支付预算表" sheetId="10" r:id="rId11"/>
  </sheets>
  <definedNames>
    <definedName name="_xlnm.Print_Titles" localSheetId="1">表二、部门收入总体情况表!$1:$5</definedName>
    <definedName name="_xlnm.Print_Titles" localSheetId="2">表三、部门支出总体情况表!$1:$4</definedName>
    <definedName name="_xlnm.Print_Titles" localSheetId="10">表十一、专项转移支付预算表!$1:$4</definedName>
    <definedName name="_xlnm._FilterDatabase" localSheetId="8" hidden="1">表九、部门预算明细表!$A$8:$K$91</definedName>
  </definedNames>
  <calcPr calcId="144525"/>
</workbook>
</file>

<file path=xl/sharedStrings.xml><?xml version="1.0" encoding="utf-8"?>
<sst xmlns="http://schemas.openxmlformats.org/spreadsheetml/2006/main" count="1165" uniqueCount="328">
  <si>
    <t>表一：</t>
  </si>
  <si>
    <t>2021年部门预算收支总体表情况表</t>
  </si>
  <si>
    <t>单位：元</t>
  </si>
  <si>
    <t>收入项目类别</t>
  </si>
  <si>
    <t>收入金额</t>
  </si>
  <si>
    <t>支出项目类别</t>
  </si>
  <si>
    <t>支出金额</t>
  </si>
  <si>
    <t>预算内资金</t>
  </si>
  <si>
    <t>一般公共服务支出</t>
  </si>
  <si>
    <t>财政专户管理</t>
  </si>
  <si>
    <t/>
  </si>
  <si>
    <t xml:space="preserve">  文化和旅游</t>
  </si>
  <si>
    <t xml:space="preserve">  财政专户资金</t>
  </si>
  <si>
    <t xml:space="preserve">  文物</t>
  </si>
  <si>
    <t xml:space="preserve">    教育收费收入</t>
  </si>
  <si>
    <t xml:space="preserve">  行政事业单位养老支出</t>
  </si>
  <si>
    <t xml:space="preserve">    其他财政专户收入</t>
  </si>
  <si>
    <t xml:space="preserve">  行政事业单位医疗</t>
  </si>
  <si>
    <t xml:space="preserve">  批准留用</t>
  </si>
  <si>
    <t xml:space="preserve">  住房改革支出</t>
  </si>
  <si>
    <t>上级补助收入</t>
  </si>
  <si>
    <t xml:space="preserve">  进修及培训</t>
  </si>
  <si>
    <t>事业收入（不含事业单位预算外资金）</t>
  </si>
  <si>
    <t>经营收入</t>
  </si>
  <si>
    <t>附属单位上缴收入</t>
  </si>
  <si>
    <t>其他收入</t>
  </si>
  <si>
    <t xml:space="preserve">      本年收入合计</t>
  </si>
  <si>
    <t>本年支出合计</t>
  </si>
  <si>
    <t>用事业基金弥补收支差额</t>
  </si>
  <si>
    <t xml:space="preserve">    结转下年</t>
  </si>
  <si>
    <t>上年结转</t>
  </si>
  <si>
    <t>收入总计</t>
  </si>
  <si>
    <t>支出总计</t>
  </si>
  <si>
    <t>表二：</t>
  </si>
  <si>
    <t>部门收入总体情况表</t>
  </si>
  <si>
    <t>科目</t>
  </si>
  <si>
    <t>合计</t>
  </si>
  <si>
    <t>一般公共预算拨款收入</t>
  </si>
  <si>
    <t>政府性基金预算拨款收入</t>
  </si>
  <si>
    <t>事业收入</t>
  </si>
  <si>
    <t>科目编码</t>
  </si>
  <si>
    <t>科目名称</t>
  </si>
  <si>
    <t>205</t>
  </si>
  <si>
    <t>教育支出</t>
  </si>
  <si>
    <t>20508</t>
  </si>
  <si>
    <t>进修及培训</t>
  </si>
  <si>
    <t>2050803</t>
  </si>
  <si>
    <t>培训支出</t>
  </si>
  <si>
    <t>207</t>
  </si>
  <si>
    <t>文化旅游体育与传媒支出</t>
  </si>
  <si>
    <t>20701</t>
  </si>
  <si>
    <t>文化和旅游</t>
  </si>
  <si>
    <t>2070101</t>
  </si>
  <si>
    <t>行政运行</t>
  </si>
  <si>
    <t>2070109</t>
  </si>
  <si>
    <t>群众文化</t>
  </si>
  <si>
    <t>文化创作与保护</t>
  </si>
  <si>
    <t>2070199</t>
  </si>
  <si>
    <t>其他文化和旅游支出</t>
  </si>
  <si>
    <t>20702</t>
  </si>
  <si>
    <t>文物</t>
  </si>
  <si>
    <t>2070204</t>
  </si>
  <si>
    <t>文物保护</t>
  </si>
  <si>
    <t>208</t>
  </si>
  <si>
    <t>社会保障和就业支出</t>
  </si>
  <si>
    <t>20805</t>
  </si>
  <si>
    <t>行政事业单位养老支出</t>
  </si>
  <si>
    <t>2080501</t>
  </si>
  <si>
    <t>行政单位离退休</t>
  </si>
  <si>
    <t>2080502</t>
  </si>
  <si>
    <t>事业单位离退休</t>
  </si>
  <si>
    <t>2080505</t>
  </si>
  <si>
    <t>机关事业单位基本养老保险缴费支出</t>
  </si>
  <si>
    <t>2080506</t>
  </si>
  <si>
    <t>机关事业单位职业年金缴费支出</t>
  </si>
  <si>
    <t>210</t>
  </si>
  <si>
    <t>卫生健康支出</t>
  </si>
  <si>
    <t>21011</t>
  </si>
  <si>
    <t>行政事业单位医疗</t>
  </si>
  <si>
    <t>2101101</t>
  </si>
  <si>
    <t>行政单位医疗</t>
  </si>
  <si>
    <t>2101102</t>
  </si>
  <si>
    <t>事业单位医疗</t>
  </si>
  <si>
    <t>2101199</t>
  </si>
  <si>
    <t>其他行政事业单位医疗支出</t>
  </si>
  <si>
    <t>221</t>
  </si>
  <si>
    <t>住房保障支出</t>
  </si>
  <si>
    <t>22102</t>
  </si>
  <si>
    <t>住房改革支出</t>
  </si>
  <si>
    <t>2210201</t>
  </si>
  <si>
    <t>住房公积金</t>
  </si>
  <si>
    <t>2210202</t>
  </si>
  <si>
    <t>提租补贴</t>
  </si>
  <si>
    <t>2210203</t>
  </si>
  <si>
    <t>购房补贴</t>
  </si>
  <si>
    <t>表三：</t>
  </si>
  <si>
    <t>部门支出总体情况表</t>
  </si>
  <si>
    <t>基本支出</t>
  </si>
  <si>
    <t>项目支出</t>
  </si>
  <si>
    <t>上缴上级支出</t>
  </si>
  <si>
    <t>事业单位经营支出</t>
  </si>
  <si>
    <t>对下级单位补助支出</t>
  </si>
  <si>
    <t>总计</t>
  </si>
  <si>
    <t>表四：</t>
  </si>
  <si>
    <t>财政拨款收支总体情况表</t>
  </si>
  <si>
    <t>收入</t>
  </si>
  <si>
    <t>支出</t>
  </si>
  <si>
    <t>项目</t>
  </si>
  <si>
    <t>预算金额</t>
  </si>
  <si>
    <t>一、本年收入</t>
  </si>
  <si>
    <t>一、本年支出</t>
  </si>
  <si>
    <t xml:space="preserve">  （一）一般公共预算拨款</t>
  </si>
  <si>
    <t>（一）一般公共服务支出</t>
  </si>
  <si>
    <t xml:space="preserve">  （二）政府性基金预算拨款</t>
  </si>
  <si>
    <t>（二）外交支出</t>
  </si>
  <si>
    <t>（三）国防支出</t>
  </si>
  <si>
    <t>二、上年结转</t>
  </si>
  <si>
    <t>（四）公共安全支出</t>
  </si>
  <si>
    <t>（五）教育支出</t>
  </si>
  <si>
    <t>（六）科学技术支出</t>
  </si>
  <si>
    <t>（七）文化旅游体育与传媒支出</t>
  </si>
  <si>
    <t>（八）社会保障和就业支出</t>
  </si>
  <si>
    <t>（九）卫生健康支出</t>
  </si>
  <si>
    <t>（十）住房保障支出</t>
  </si>
  <si>
    <t>二、结转下年</t>
  </si>
  <si>
    <t xml:space="preserve">    收入总计：</t>
  </si>
  <si>
    <t xml:space="preserve">    支出总计：</t>
  </si>
  <si>
    <t>表五：</t>
  </si>
  <si>
    <t>一般公共预算支出情况表</t>
  </si>
  <si>
    <t>表六：</t>
  </si>
  <si>
    <t>一般公共预算基本支出情况表</t>
  </si>
  <si>
    <t>功能分类代码</t>
  </si>
  <si>
    <t>功能分类名称</t>
  </si>
  <si>
    <t>政府经济分类代码</t>
  </si>
  <si>
    <t>政府经济分类名称</t>
  </si>
  <si>
    <t>部门经济分类代码</t>
  </si>
  <si>
    <t>部门经济分类名称</t>
  </si>
  <si>
    <t>项目名称</t>
  </si>
  <si>
    <t>人员经费</t>
  </si>
  <si>
    <t>公用经费</t>
  </si>
  <si>
    <t xml:space="preserve">    培训支出</t>
  </si>
  <si>
    <t>培训费</t>
  </si>
  <si>
    <t>30216</t>
  </si>
  <si>
    <t>日常公用支出（在职人员）_培训费</t>
  </si>
  <si>
    <t xml:space="preserve">    行政运行</t>
  </si>
  <si>
    <t>工资奖金津补贴</t>
  </si>
  <si>
    <t>30101</t>
  </si>
  <si>
    <t>基本工资</t>
  </si>
  <si>
    <t>人员支出（在职统发）_基本工资</t>
  </si>
  <si>
    <t>30102</t>
  </si>
  <si>
    <t>津贴补贴</t>
  </si>
  <si>
    <t>人员支出（在职统发）_津贴补贴</t>
  </si>
  <si>
    <t>30103</t>
  </si>
  <si>
    <t>奖金</t>
  </si>
  <si>
    <t>人员支出（在职统发）_奖金</t>
  </si>
  <si>
    <t>30107</t>
  </si>
  <si>
    <t>绩效工资</t>
  </si>
  <si>
    <t>人员支出（在职统发）_绩效工资</t>
  </si>
  <si>
    <t>其他工资福利支出</t>
  </si>
  <si>
    <t>30199</t>
  </si>
  <si>
    <t>人员支出（在职统发）_其他工资福利支出</t>
  </si>
  <si>
    <t>社会保障缴费</t>
  </si>
  <si>
    <t>30112</t>
  </si>
  <si>
    <t>其他社会保障缴费</t>
  </si>
  <si>
    <t>人员支出（在职非统发）_其他社会保障缴费</t>
  </si>
  <si>
    <t>人员支出（在职非统发）_其他工资福利支出</t>
  </si>
  <si>
    <t>对个人和家庭补助支出（在职统发）_津贴补贴</t>
  </si>
  <si>
    <t>办公经费</t>
  </si>
  <si>
    <t>30239</t>
  </si>
  <si>
    <t>其他交通费用</t>
  </si>
  <si>
    <t>对个人和家庭补助支出（在职统发）_其他交通费用</t>
  </si>
  <si>
    <t>其他对个人和家庭的补助</t>
  </si>
  <si>
    <t>30399</t>
  </si>
  <si>
    <t>对个人和家庭补助支出（在职统发）_其他对个人和家庭的补助</t>
  </si>
  <si>
    <t>30201</t>
  </si>
  <si>
    <t>办公费</t>
  </si>
  <si>
    <t>日常公用支出（在职人员）_办公费</t>
  </si>
  <si>
    <t>30205</t>
  </si>
  <si>
    <t>水费</t>
  </si>
  <si>
    <t>日常公用支出（在职人员）_水费</t>
  </si>
  <si>
    <t>30206</t>
  </si>
  <si>
    <t>电费</t>
  </si>
  <si>
    <t>日常公用支出（在职人员）_电费</t>
  </si>
  <si>
    <t>30207</t>
  </si>
  <si>
    <t>邮电费</t>
  </si>
  <si>
    <t>日常公用支出（在职人员）_邮电费</t>
  </si>
  <si>
    <t>30211</t>
  </si>
  <si>
    <t>差旅费</t>
  </si>
  <si>
    <t>日常公用支出（在职人员）_差旅费</t>
  </si>
  <si>
    <t>维修（护）费</t>
  </si>
  <si>
    <t>30213</t>
  </si>
  <si>
    <t>日常公用支出（在职人员）_维修（护）费</t>
  </si>
  <si>
    <t>会议费</t>
  </si>
  <si>
    <t>30215</t>
  </si>
  <si>
    <t>日常公用支出（在职人员）_会议费</t>
  </si>
  <si>
    <t>公务接待费</t>
  </si>
  <si>
    <t>30217</t>
  </si>
  <si>
    <t>日常公用支出（在职人员）_公务接待费</t>
  </si>
  <si>
    <t>30228</t>
  </si>
  <si>
    <t>工会经费</t>
  </si>
  <si>
    <t>日常公用支出（在职人员）_工会经费</t>
  </si>
  <si>
    <t>30229</t>
  </si>
  <si>
    <t>福利费</t>
  </si>
  <si>
    <t>日常公用支出（在职人员）_福利费</t>
  </si>
  <si>
    <t>其他商品和服务支出</t>
  </si>
  <si>
    <t>30299</t>
  </si>
  <si>
    <t>日常公用支出（在职人员）_其他商品和服务支出</t>
  </si>
  <si>
    <t xml:space="preserve">    机关事业单位基本养老保险缴费支出</t>
  </si>
  <si>
    <t>30108</t>
  </si>
  <si>
    <t>机关事业单位基本养老保险缴费</t>
  </si>
  <si>
    <t>人员支出（在职非统发）_机关事业单位基本养老保险缴费</t>
  </si>
  <si>
    <t xml:space="preserve">    机关事业单位职业年金缴费支出</t>
  </si>
  <si>
    <t>30109</t>
  </si>
  <si>
    <t>职业年金缴费</t>
  </si>
  <si>
    <t>人员支出（在职非统发）_职业年金缴费</t>
  </si>
  <si>
    <t xml:space="preserve">    行政单位离退休</t>
  </si>
  <si>
    <t>离退休费</t>
  </si>
  <si>
    <t>30301</t>
  </si>
  <si>
    <t>离休费</t>
  </si>
  <si>
    <t>对个人和家庭补助支出（离休统发）_离休费</t>
  </si>
  <si>
    <t>对个人和家庭补助支出（离休统发）_其他对个人和家庭的补助</t>
  </si>
  <si>
    <t>30302</t>
  </si>
  <si>
    <t>退休费</t>
  </si>
  <si>
    <t>对个人和家庭补助支出（离退休非统发）_退休费</t>
  </si>
  <si>
    <t xml:space="preserve">    事业单位离退休</t>
  </si>
  <si>
    <t>社会福利和救助</t>
  </si>
  <si>
    <t>30309</t>
  </si>
  <si>
    <t>奖励金</t>
  </si>
  <si>
    <t>对个人和家庭补助支出（离退休非统发）_奖励金</t>
  </si>
  <si>
    <t>对个人和家庭补助支出（离退休非统发）_其他对个人和家庭的补助</t>
  </si>
  <si>
    <t>日常公用支出（离退休人员）_其他商品和服务支出</t>
  </si>
  <si>
    <t xml:space="preserve">    事业单位医疗</t>
  </si>
  <si>
    <t xml:space="preserve">    行政单位医疗</t>
  </si>
  <si>
    <t xml:space="preserve">    其他行政事业单位医疗支出</t>
  </si>
  <si>
    <t>对个人和家庭补助支出（离退休非统发）_其他社会保障缴费</t>
  </si>
  <si>
    <t xml:space="preserve">    提租补贴</t>
  </si>
  <si>
    <t xml:space="preserve">    购房补贴</t>
  </si>
  <si>
    <t>对个人和家庭补助支出（在职非统发）_津贴补贴</t>
  </si>
  <si>
    <t xml:space="preserve">    住房公积金</t>
  </si>
  <si>
    <t>30113</t>
  </si>
  <si>
    <t>对个人和家庭补助支出（在职非统发）_住房公积金</t>
  </si>
  <si>
    <t>表七：</t>
  </si>
  <si>
    <t>一般公共预算“三公”经费支出情况表</t>
  </si>
  <si>
    <t>2020年预算数</t>
  </si>
  <si>
    <t>2021年预算数</t>
  </si>
  <si>
    <t>1、因公出国（境）费</t>
  </si>
  <si>
    <t>2、公务接待费</t>
  </si>
  <si>
    <t>3、公务用车购置及运行维护费</t>
  </si>
  <si>
    <t>其中；公务用车购置费</t>
  </si>
  <si>
    <t xml:space="preserve">      公务用车运行维护费</t>
  </si>
  <si>
    <t>表八：</t>
  </si>
  <si>
    <t>政府性基金预算支出情况表</t>
  </si>
  <si>
    <t>人大事务</t>
  </si>
  <si>
    <t>…</t>
  </si>
  <si>
    <t>表九：</t>
  </si>
  <si>
    <t>部门预算明细表</t>
  </si>
  <si>
    <t>部门预算表</t>
  </si>
  <si>
    <t>北京市西城区文化和旅游局</t>
  </si>
  <si>
    <t>政府经济科目代码</t>
  </si>
  <si>
    <t>政府经济科目名称</t>
  </si>
  <si>
    <t>部门经济科目代码</t>
  </si>
  <si>
    <t>部门经济科目名称</t>
  </si>
  <si>
    <t>预算内</t>
  </si>
  <si>
    <t xml:space="preserve">    群众文化</t>
  </si>
  <si>
    <t>非物质文化遗产保护工作经费</t>
  </si>
  <si>
    <t>市、区非遗代表性传承人申报评审工作经费</t>
  </si>
  <si>
    <t xml:space="preserve">    其他文化和旅游支出</t>
  </si>
  <si>
    <t>行业安全生产宣传培训及标准化评定工作经费</t>
  </si>
  <si>
    <t>委托业务费</t>
  </si>
  <si>
    <t>30227</t>
  </si>
  <si>
    <t>法律服务费</t>
  </si>
  <si>
    <t>30226</t>
  </si>
  <si>
    <t>劳务费</t>
  </si>
  <si>
    <t>专家顾问团咨询费</t>
  </si>
  <si>
    <t>行政审批工作经费</t>
  </si>
  <si>
    <t>2070111</t>
  </si>
  <si>
    <t xml:space="preserve">    文化创作与保护</t>
  </si>
  <si>
    <t>西城区文艺创作扶持经费</t>
  </si>
  <si>
    <t>文物建筑合理利用工作经费</t>
  </si>
  <si>
    <t>博物馆管理工作经费</t>
  </si>
  <si>
    <t>京剧行当艺术经典剧目推广体验</t>
  </si>
  <si>
    <t>“西城文化云”运营服务费</t>
  </si>
  <si>
    <t>文化和旅游大数据中心项目</t>
  </si>
  <si>
    <t>青曲书店退休人员经费</t>
  </si>
  <si>
    <t>绩效评价经费</t>
  </si>
  <si>
    <t>运行管理经费</t>
  </si>
  <si>
    <t>机房运维费</t>
  </si>
  <si>
    <t>住宿业转型提升工作经费</t>
  </si>
  <si>
    <t>房屋建筑物购建</t>
  </si>
  <si>
    <t>30901</t>
  </si>
  <si>
    <t>地铁8号线什刹海站织补项目（西城区非遗展示中心）</t>
  </si>
  <si>
    <t>预留机动费</t>
  </si>
  <si>
    <t>京财科文指[2020]1859号 老舍戏剧节</t>
  </si>
  <si>
    <t>京财科文指[2020]1859号 第八届当代小剧场戏曲艺术节</t>
  </si>
  <si>
    <t>京财科文指[2020]1859号 非遗演出季</t>
  </si>
  <si>
    <t>京财科文指[2020]1859号 百姓戏剧展演</t>
  </si>
  <si>
    <t>京财科文指[2020]1859号 中国原创话剧邀请展</t>
  </si>
  <si>
    <t>京财科文指[2020]1859号 厂甸庙会</t>
  </si>
  <si>
    <t>京财科文指[2020]1859号 系列群众文化活动</t>
  </si>
  <si>
    <t>京财科文指[2020]1859号 系列旅游活动</t>
  </si>
  <si>
    <t>京财科文指[2020]1859号 公共服务体系建设</t>
  </si>
  <si>
    <t>京财科文指[2020]1859号 旅游厕所改造提升</t>
  </si>
  <si>
    <t>京财科文指[2020]1859号 国家大剧院合作经费</t>
  </si>
  <si>
    <t>京财科文指[2020]1859号 百姓周末大舞台</t>
  </si>
  <si>
    <t>京财科文指[2020]1859号 待分配-旅游发展补助资金</t>
  </si>
  <si>
    <t>京财科文指[2020]1859号 第二十届什刹海文化旅游节</t>
  </si>
  <si>
    <t>京财科文指[2020]1859号 天桥文化品牌塑造与艺术精品惠民系列活动</t>
  </si>
  <si>
    <t>京财科文指[2020]1859号 第四届北京天桥音乐剧演出季</t>
  </si>
  <si>
    <t>京财科文指[2020]1859号 中国国际芭蕾舞演出季</t>
  </si>
  <si>
    <t>京财科文指[2020]1859号  待分配-基层公共文化建设补助资金</t>
  </si>
  <si>
    <t xml:space="preserve">    文物保护</t>
  </si>
  <si>
    <t>文物保护专项经费</t>
  </si>
  <si>
    <t>表十：</t>
  </si>
  <si>
    <t>政府购买服务预算财政拨款明细表</t>
  </si>
  <si>
    <t>单位:元</t>
  </si>
  <si>
    <t>编码(代码)</t>
  </si>
  <si>
    <t>政府购买服务目录及项目名称</t>
  </si>
  <si>
    <t>支出功能分类科目</t>
  </si>
  <si>
    <t>预算批复数</t>
  </si>
  <si>
    <t>2021248001301005</t>
  </si>
  <si>
    <t>2021248001301037</t>
  </si>
  <si>
    <t>2021248001301035</t>
  </si>
  <si>
    <t>专项转移支付预算表</t>
  </si>
  <si>
    <t>预算单位代码</t>
  </si>
  <si>
    <t>预算单位名称</t>
  </si>
  <si>
    <t xml:space="preserve"> 指标金额</t>
  </si>
  <si>
    <t>市指标文号</t>
  </si>
  <si>
    <t>京财科文指［2020］1859号</t>
  </si>
</sst>
</file>

<file path=xl/styles.xml><?xml version="1.0" encoding="utf-8"?>
<styleSheet xmlns="http://schemas.openxmlformats.org/spreadsheetml/2006/main">
  <numFmts count="5">
    <numFmt numFmtId="176" formatCode="#,##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66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  <font>
      <b/>
      <sz val="12"/>
      <name val="宋体"/>
      <charset val="134"/>
    </font>
    <font>
      <b/>
      <sz val="15"/>
      <color indexed="8"/>
      <name val="SimSun"/>
      <charset val="134"/>
    </font>
    <font>
      <sz val="9"/>
      <color indexed="8"/>
      <name val="SimSun"/>
      <charset val="134"/>
    </font>
    <font>
      <b/>
      <sz val="9"/>
      <color indexed="8"/>
      <name val="SimSun"/>
      <charset val="134"/>
    </font>
    <font>
      <sz val="9"/>
      <color rgb="FF000000"/>
      <name val="宋体"/>
      <charset val="134"/>
      <scheme val="minor"/>
    </font>
    <font>
      <sz val="9"/>
      <name val="SimSun"/>
      <charset val="134"/>
    </font>
    <font>
      <sz val="8"/>
      <color theme="1"/>
      <name val="宋体"/>
      <charset val="134"/>
      <scheme val="minor"/>
    </font>
    <font>
      <b/>
      <sz val="13"/>
      <name val="SimSun"/>
      <charset val="134"/>
    </font>
    <font>
      <b/>
      <sz val="9"/>
      <name val="SimSun"/>
      <charset val="134"/>
    </font>
    <font>
      <b/>
      <sz val="16"/>
      <color theme="1"/>
      <name val="宋体"/>
      <charset val="134"/>
      <scheme val="major"/>
    </font>
    <font>
      <sz val="11"/>
      <color theme="1"/>
      <name val="宋体"/>
      <charset val="134"/>
      <scheme val="major"/>
    </font>
    <font>
      <sz val="9"/>
      <color theme="1"/>
      <name val="宋体"/>
      <charset val="134"/>
      <scheme val="major"/>
    </font>
    <font>
      <b/>
      <sz val="10"/>
      <color rgb="FF000000"/>
      <name val="宋体"/>
      <charset val="134"/>
      <scheme val="major"/>
    </font>
    <font>
      <sz val="10"/>
      <color rgb="FF000000"/>
      <name val="宋体"/>
      <charset val="134"/>
      <scheme val="major"/>
    </font>
    <font>
      <sz val="10"/>
      <color theme="1"/>
      <name val="宋体"/>
      <charset val="134"/>
      <scheme val="major"/>
    </font>
    <font>
      <b/>
      <sz val="10"/>
      <color theme="1"/>
      <name val="宋体"/>
      <charset val="134"/>
      <scheme val="major"/>
    </font>
    <font>
      <sz val="11"/>
      <name val="宋体"/>
      <charset val="134"/>
      <scheme val="minor"/>
    </font>
    <font>
      <b/>
      <sz val="16"/>
      <name val="宋体"/>
      <charset val="134"/>
      <scheme val="major"/>
    </font>
    <font>
      <sz val="16"/>
      <color theme="1"/>
      <name val="宋体"/>
      <charset val="134"/>
      <scheme val="major"/>
    </font>
    <font>
      <sz val="9"/>
      <name val="宋体"/>
      <charset val="134"/>
      <scheme val="major"/>
    </font>
    <font>
      <sz val="10"/>
      <name val="宋体"/>
      <charset val="134"/>
      <scheme val="major"/>
    </font>
    <font>
      <b/>
      <sz val="9"/>
      <color theme="1"/>
      <name val="宋体"/>
      <charset val="134"/>
      <scheme val="minor"/>
    </font>
    <font>
      <b/>
      <sz val="9"/>
      <color rgb="FF000000"/>
      <name val="宋体"/>
      <charset val="134"/>
      <scheme val="minor"/>
    </font>
    <font>
      <b/>
      <sz val="9"/>
      <color rgb="FF000000"/>
      <name val="宋体"/>
      <charset val="134"/>
    </font>
    <font>
      <sz val="9"/>
      <name val="宋体"/>
      <charset val="134"/>
      <scheme val="minor"/>
    </font>
    <font>
      <b/>
      <sz val="16"/>
      <name val="宋体"/>
      <charset val="134"/>
      <scheme val="minor"/>
    </font>
    <font>
      <b/>
      <sz val="9"/>
      <name val="宋体"/>
      <charset val="134"/>
    </font>
    <font>
      <b/>
      <sz val="9"/>
      <name val="宋体"/>
      <charset val="134"/>
      <scheme val="minor"/>
    </font>
    <font>
      <b/>
      <sz val="10"/>
      <color rgb="FF000000"/>
      <name val="宋体"/>
      <charset val="134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6"/>
      <color rgb="FF000000"/>
      <name val="宋体"/>
      <charset val="134"/>
      <scheme val="minor"/>
    </font>
    <font>
      <b/>
      <sz val="14"/>
      <color theme="1"/>
      <name val="楷体_GB2312"/>
      <charset val="134"/>
    </font>
    <font>
      <b/>
      <sz val="10.5"/>
      <color rgb="FF000000"/>
      <name val="宋体"/>
      <charset val="134"/>
    </font>
    <font>
      <sz val="10.5"/>
      <color theme="1"/>
      <name val="Times New Roman"/>
      <charset val="134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9" fillId="16" borderId="0" applyNumberFormat="0" applyBorder="0" applyAlignment="0" applyProtection="0">
      <alignment vertical="center"/>
    </xf>
    <xf numFmtId="0" fontId="53" fillId="17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9" fillId="14" borderId="0" applyNumberFormat="0" applyBorder="0" applyAlignment="0" applyProtection="0">
      <alignment vertical="center"/>
    </xf>
    <xf numFmtId="0" fontId="50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7" fillId="19" borderId="0" applyNumberFormat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0" fillId="12" borderId="9" applyNumberFormat="0" applyFont="0" applyAlignment="0" applyProtection="0">
      <alignment vertical="center"/>
    </xf>
    <xf numFmtId="0" fontId="47" fillId="6" borderId="0" applyNumberFormat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2" fillId="0" borderId="13" applyNumberFormat="0" applyFill="0" applyAlignment="0" applyProtection="0">
      <alignment vertical="center"/>
    </xf>
    <xf numFmtId="0" fontId="64" fillId="0" borderId="13" applyNumberFormat="0" applyFill="0" applyAlignment="0" applyProtection="0">
      <alignment vertical="center"/>
    </xf>
    <xf numFmtId="0" fontId="47" fillId="11" borderId="0" applyNumberFormat="0" applyBorder="0" applyAlignment="0" applyProtection="0">
      <alignment vertical="center"/>
    </xf>
    <xf numFmtId="0" fontId="56" fillId="0" borderId="15" applyNumberFormat="0" applyFill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65" fillId="22" borderId="16" applyNumberFormat="0" applyAlignment="0" applyProtection="0">
      <alignment vertical="center"/>
    </xf>
    <xf numFmtId="0" fontId="57" fillId="22" borderId="10" applyNumberFormat="0" applyAlignment="0" applyProtection="0">
      <alignment vertical="center"/>
    </xf>
    <xf numFmtId="0" fontId="59" fillId="23" borderId="11" applyNumberFormat="0" applyAlignment="0" applyProtection="0">
      <alignment vertical="center"/>
    </xf>
    <xf numFmtId="0" fontId="49" fillId="25" borderId="0" applyNumberFormat="0" applyBorder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61" fillId="0" borderId="12" applyNumberFormat="0" applyFill="0" applyAlignment="0" applyProtection="0">
      <alignment vertical="center"/>
    </xf>
    <xf numFmtId="0" fontId="63" fillId="0" borderId="14" applyNumberFormat="0" applyFill="0" applyAlignment="0" applyProtection="0">
      <alignment vertical="center"/>
    </xf>
    <xf numFmtId="0" fontId="52" fillId="8" borderId="0" applyNumberFormat="0" applyBorder="0" applyAlignment="0" applyProtection="0">
      <alignment vertical="center"/>
    </xf>
    <xf numFmtId="0" fontId="51" fillId="5" borderId="0" applyNumberFormat="0" applyBorder="0" applyAlignment="0" applyProtection="0">
      <alignment vertical="center"/>
    </xf>
    <xf numFmtId="0" fontId="49" fillId="15" borderId="0" applyNumberFormat="0" applyBorder="0" applyAlignment="0" applyProtection="0">
      <alignment vertical="center"/>
    </xf>
    <xf numFmtId="0" fontId="47" fillId="10" borderId="0" applyNumberFormat="0" applyBorder="0" applyAlignment="0" applyProtection="0">
      <alignment vertical="center"/>
    </xf>
    <xf numFmtId="0" fontId="49" fillId="20" borderId="0" applyNumberFormat="0" applyBorder="0" applyAlignment="0" applyProtection="0">
      <alignment vertical="center"/>
    </xf>
    <xf numFmtId="0" fontId="49" fillId="21" borderId="0" applyNumberFormat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49" fillId="3" borderId="0" applyNumberFormat="0" applyBorder="0" applyAlignment="0" applyProtection="0">
      <alignment vertical="center"/>
    </xf>
    <xf numFmtId="0" fontId="47" fillId="9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9" fillId="27" borderId="0" applyNumberFormat="0" applyBorder="0" applyAlignment="0" applyProtection="0">
      <alignment vertical="center"/>
    </xf>
    <xf numFmtId="0" fontId="49" fillId="28" borderId="0" applyNumberFormat="0" applyBorder="0" applyAlignment="0" applyProtection="0">
      <alignment vertical="center"/>
    </xf>
    <xf numFmtId="0" fontId="47" fillId="29" borderId="0" applyNumberFormat="0" applyBorder="0" applyAlignment="0" applyProtection="0">
      <alignment vertical="center"/>
    </xf>
    <xf numFmtId="0" fontId="49" fillId="13" borderId="0" applyNumberFormat="0" applyBorder="0" applyAlignment="0" applyProtection="0">
      <alignment vertical="center"/>
    </xf>
    <xf numFmtId="0" fontId="47" fillId="18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47" fillId="32" borderId="0" applyNumberFormat="0" applyBorder="0" applyAlignment="0" applyProtection="0">
      <alignment vertical="center"/>
    </xf>
  </cellStyleXfs>
  <cellXfs count="146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right" vertical="center" wrapText="1"/>
    </xf>
    <xf numFmtId="4" fontId="7" fillId="0" borderId="1" xfId="0" applyNumberFormat="1" applyFont="1" applyBorder="1" applyAlignment="1">
      <alignment horizontal="right" vertical="center" wrapText="1"/>
    </xf>
    <xf numFmtId="0" fontId="0" fillId="0" borderId="0" xfId="0" applyFont="1" applyFill="1" applyAlignment="1">
      <alignment horizontal="center"/>
    </xf>
    <xf numFmtId="0" fontId="0" fillId="0" borderId="0" xfId="0" applyFont="1" applyFill="1" applyAlignment="1"/>
    <xf numFmtId="0" fontId="0" fillId="0" borderId="0" xfId="0" applyFont="1" applyFill="1" applyAlignment="1">
      <alignment horizontal="center" vertical="center"/>
    </xf>
    <xf numFmtId="176" fontId="0" fillId="0" borderId="0" xfId="0" applyNumberFormat="1" applyFont="1" applyFill="1" applyAlignment="1"/>
    <xf numFmtId="0" fontId="8" fillId="0" borderId="0" xfId="0" applyFont="1" applyFill="1" applyAlignment="1">
      <alignment horizontal="left"/>
    </xf>
    <xf numFmtId="0" fontId="9" fillId="0" borderId="0" xfId="0" applyFont="1" applyFill="1" applyBorder="1" applyAlignment="1">
      <alignment horizontal="center" vertical="center"/>
    </xf>
    <xf numFmtId="176" fontId="9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right" vertical="center" wrapText="1"/>
    </xf>
    <xf numFmtId="176" fontId="10" fillId="0" borderId="0" xfId="0" applyNumberFormat="1" applyFont="1" applyFill="1" applyBorder="1" applyAlignment="1">
      <alignment horizontal="right" vertical="center" wrapText="1"/>
    </xf>
    <xf numFmtId="0" fontId="11" fillId="0" borderId="2" xfId="0" applyFont="1" applyFill="1" applyBorder="1" applyAlignment="1">
      <alignment horizontal="center" vertical="center" wrapText="1"/>
    </xf>
    <xf numFmtId="176" fontId="11" fillId="0" borderId="2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49" fontId="13" fillId="0" borderId="4" xfId="0" applyNumberFormat="1" applyFont="1" applyFill="1" applyBorder="1" applyAlignment="1">
      <alignment horizontal="center" vertical="center" wrapText="1"/>
    </xf>
    <xf numFmtId="176" fontId="10" fillId="0" borderId="2" xfId="0" applyNumberFormat="1" applyFont="1" applyFill="1" applyBorder="1" applyAlignment="1">
      <alignment horizontal="righ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4" fillId="0" borderId="0" xfId="0" applyFont="1">
      <alignment vertical="center"/>
    </xf>
    <xf numFmtId="0" fontId="0" fillId="0" borderId="0" xfId="0" applyFill="1">
      <alignment vertical="center"/>
    </xf>
    <xf numFmtId="0" fontId="15" fillId="0" borderId="0" xfId="0" applyNumberFormat="1" applyFont="1" applyFill="1" applyBorder="1" applyAlignment="1">
      <alignment horizontal="center" vertical="center" wrapText="1"/>
    </xf>
    <xf numFmtId="0" fontId="13" fillId="0" borderId="0" xfId="0" applyNumberFormat="1" applyFont="1" applyFill="1" applyBorder="1" applyAlignment="1">
      <alignment horizontal="right" vertical="center" wrapText="1"/>
    </xf>
    <xf numFmtId="0" fontId="16" fillId="0" borderId="0" xfId="0" applyNumberFormat="1" applyFont="1" applyFill="1" applyBorder="1" applyAlignment="1">
      <alignment horizontal="left" vertical="center" wrapText="1"/>
    </xf>
    <xf numFmtId="0" fontId="16" fillId="0" borderId="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13" fillId="0" borderId="5" xfId="0" applyNumberFormat="1" applyFont="1" applyFill="1" applyBorder="1" applyAlignment="1">
      <alignment horizontal="left" vertical="center" wrapText="1"/>
    </xf>
    <xf numFmtId="49" fontId="13" fillId="0" borderId="1" xfId="0" applyNumberFormat="1" applyFont="1" applyFill="1" applyBorder="1" applyAlignment="1">
      <alignment horizontal="left" vertical="center" wrapText="1"/>
    </xf>
    <xf numFmtId="4" fontId="13" fillId="0" borderId="1" xfId="0" applyNumberFormat="1" applyFont="1" applyFill="1" applyBorder="1" applyAlignment="1">
      <alignment horizontal="right" vertical="center" wrapText="1"/>
    </xf>
    <xf numFmtId="49" fontId="13" fillId="0" borderId="4" xfId="0" applyNumberFormat="1" applyFont="1" applyFill="1" applyBorder="1" applyAlignment="1">
      <alignment horizontal="left" vertical="center" wrapText="1"/>
    </xf>
    <xf numFmtId="1" fontId="13" fillId="0" borderId="5" xfId="0" applyNumberFormat="1" applyFont="1" applyFill="1" applyBorder="1" applyAlignment="1">
      <alignment horizontal="left" vertical="center" wrapText="1"/>
    </xf>
    <xf numFmtId="1" fontId="13" fillId="0" borderId="1" xfId="0" applyNumberFormat="1" applyFont="1" applyFill="1" applyBorder="1" applyAlignment="1">
      <alignment horizontal="left" vertical="center" wrapText="1"/>
    </xf>
    <xf numFmtId="0" fontId="13" fillId="0" borderId="1" xfId="0" applyNumberFormat="1" applyFont="1" applyFill="1" applyBorder="1" applyAlignment="1">
      <alignment horizontal="left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0" fillId="0" borderId="0" xfId="0" applyBorder="1">
      <alignment vertical="center"/>
    </xf>
    <xf numFmtId="0" fontId="17" fillId="0" borderId="0" xfId="0" applyFont="1" applyAlignment="1">
      <alignment horizontal="center" vertical="center"/>
    </xf>
    <xf numFmtId="0" fontId="18" fillId="0" borderId="0" xfId="0" applyFont="1">
      <alignment vertical="center"/>
    </xf>
    <xf numFmtId="0" fontId="19" fillId="0" borderId="0" xfId="0" applyFont="1">
      <alignment vertical="center"/>
    </xf>
    <xf numFmtId="0" fontId="20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center" wrapText="1"/>
    </xf>
    <xf numFmtId="43" fontId="2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0" fontId="23" fillId="0" borderId="1" xfId="0" applyFont="1" applyBorder="1" applyAlignment="1">
      <alignment horizontal="center" vertical="center" wrapText="1"/>
    </xf>
    <xf numFmtId="43" fontId="22" fillId="0" borderId="1" xfId="0" applyNumberFormat="1" applyFont="1" applyBorder="1" applyAlignment="1">
      <alignment horizontal="left" vertical="center" wrapText="1"/>
    </xf>
    <xf numFmtId="0" fontId="24" fillId="0" borderId="0" xfId="0" applyFont="1">
      <alignment vertical="center"/>
    </xf>
    <xf numFmtId="0" fontId="17" fillId="0" borderId="0" xfId="0" applyFont="1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/>
    </xf>
    <xf numFmtId="43" fontId="22" fillId="0" borderId="1" xfId="0" applyNumberFormat="1" applyFont="1" applyBorder="1" applyAlignment="1">
      <alignment horizontal="center" vertical="center" wrapText="1"/>
    </xf>
    <xf numFmtId="43" fontId="28" fillId="0" borderId="1" xfId="0" applyNumberFormat="1" applyFont="1" applyBorder="1" applyAlignment="1">
      <alignment horizontal="center" vertical="center" wrapText="1"/>
    </xf>
    <xf numFmtId="4" fontId="10" fillId="0" borderId="2" xfId="0" applyNumberFormat="1" applyFont="1" applyBorder="1" applyAlignment="1">
      <alignment horizontal="center" vertical="center" wrapText="1"/>
    </xf>
    <xf numFmtId="4" fontId="13" fillId="0" borderId="2" xfId="0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9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30" fillId="0" borderId="3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32" fillId="0" borderId="3" xfId="0" applyFont="1" applyBorder="1" applyAlignment="1">
      <alignment vertical="center" wrapText="1"/>
    </xf>
    <xf numFmtId="0" fontId="32" fillId="0" borderId="6" xfId="0" applyFont="1" applyBorder="1" applyAlignment="1">
      <alignment horizontal="center" vertical="center" wrapText="1"/>
    </xf>
    <xf numFmtId="43" fontId="32" fillId="0" borderId="6" xfId="8" applyFont="1" applyBorder="1" applyAlignment="1">
      <alignment vertical="center" wrapText="1"/>
    </xf>
    <xf numFmtId="0" fontId="32" fillId="0" borderId="0" xfId="0" applyFont="1" applyAlignment="1">
      <alignment vertical="center" wrapText="1"/>
    </xf>
    <xf numFmtId="0" fontId="33" fillId="0" borderId="0" xfId="0" applyFont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43" fontId="35" fillId="0" borderId="1" xfId="8" applyFont="1" applyBorder="1" applyAlignment="1">
      <alignment horizontal="center" vertical="center" wrapText="1"/>
    </xf>
    <xf numFmtId="43" fontId="32" fillId="0" borderId="1" xfId="8" applyFont="1" applyBorder="1" applyAlignment="1">
      <alignment vertical="center" wrapText="1"/>
    </xf>
    <xf numFmtId="0" fontId="36" fillId="0" borderId="1" xfId="0" applyFont="1" applyBorder="1" applyAlignment="1">
      <alignment horizontal="center" vertical="center"/>
    </xf>
    <xf numFmtId="0" fontId="36" fillId="0" borderId="1" xfId="0" applyFont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left" vertical="center"/>
    </xf>
    <xf numFmtId="43" fontId="12" fillId="0" borderId="3" xfId="8" applyFont="1" applyFill="1" applyBorder="1" applyAlignment="1">
      <alignment horizontal="right" vertical="center"/>
    </xf>
    <xf numFmtId="0" fontId="37" fillId="0" borderId="0" xfId="0" applyFont="1">
      <alignment vertical="center"/>
    </xf>
    <xf numFmtId="0" fontId="38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left" vertical="center" wrapText="1"/>
    </xf>
    <xf numFmtId="4" fontId="40" fillId="0" borderId="1" xfId="0" applyNumberFormat="1" applyFont="1" applyBorder="1" applyAlignment="1">
      <alignment horizontal="right" vertical="center" wrapText="1"/>
    </xf>
    <xf numFmtId="43" fontId="40" fillId="0" borderId="1" xfId="8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37" fillId="0" borderId="1" xfId="0" applyFont="1" applyBorder="1">
      <alignment vertical="center"/>
    </xf>
    <xf numFmtId="0" fontId="39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37" fillId="0" borderId="0" xfId="0" applyFont="1" applyAlignment="1">
      <alignment horizontal="center" vertical="center"/>
    </xf>
    <xf numFmtId="43" fontId="41" fillId="0" borderId="1" xfId="8" applyFont="1" applyFill="1" applyBorder="1" applyAlignment="1">
      <alignment horizontal="center" vertical="center" wrapText="1"/>
    </xf>
    <xf numFmtId="0" fontId="41" fillId="0" borderId="1" xfId="0" applyFont="1" applyBorder="1" applyAlignment="1">
      <alignment horizontal="right" vertical="center" wrapText="1"/>
    </xf>
    <xf numFmtId="0" fontId="40" fillId="0" borderId="1" xfId="0" applyFont="1" applyBorder="1" applyAlignment="1">
      <alignment horizontal="left" vertical="center"/>
    </xf>
    <xf numFmtId="43" fontId="42" fillId="0" borderId="1" xfId="8" applyFont="1" applyFill="1" applyBorder="1" applyAlignment="1">
      <alignment horizontal="center" vertical="center" wrapText="1"/>
    </xf>
    <xf numFmtId="0" fontId="42" fillId="0" borderId="1" xfId="0" applyFont="1" applyBorder="1" applyAlignment="1">
      <alignment horizontal="right" vertical="center" wrapText="1"/>
    </xf>
    <xf numFmtId="43" fontId="12" fillId="0" borderId="7" xfId="8" applyFont="1" applyBorder="1" applyAlignment="1">
      <alignment horizontal="right" vertical="center" wrapText="1"/>
    </xf>
    <xf numFmtId="43" fontId="12" fillId="0" borderId="3" xfId="8" applyFont="1" applyBorder="1" applyAlignment="1">
      <alignment horizontal="right" vertical="center" wrapText="1"/>
    </xf>
    <xf numFmtId="0" fontId="12" fillId="0" borderId="7" xfId="0" applyFont="1" applyFill="1" applyBorder="1" applyAlignment="1">
      <alignment horizontal="left" vertical="center"/>
    </xf>
    <xf numFmtId="43" fontId="12" fillId="0" borderId="7" xfId="8" applyFont="1" applyFill="1" applyBorder="1" applyAlignment="1">
      <alignment horizontal="right" vertical="center"/>
    </xf>
    <xf numFmtId="43" fontId="42" fillId="0" borderId="8" xfId="8" applyFont="1" applyFill="1" applyBorder="1" applyAlignment="1">
      <alignment horizontal="left" vertical="center"/>
    </xf>
    <xf numFmtId="0" fontId="42" fillId="0" borderId="8" xfId="0" applyFont="1" applyBorder="1" applyAlignment="1">
      <alignment horizontal="left" vertical="center"/>
    </xf>
    <xf numFmtId="0" fontId="40" fillId="0" borderId="8" xfId="0" applyFont="1" applyBorder="1" applyAlignment="1">
      <alignment horizontal="left" vertical="center"/>
    </xf>
    <xf numFmtId="0" fontId="12" fillId="0" borderId="1" xfId="0" applyFont="1" applyFill="1" applyBorder="1" applyAlignment="1">
      <alignment horizontal="left" vertical="center"/>
    </xf>
    <xf numFmtId="43" fontId="12" fillId="0" borderId="1" xfId="8" applyFont="1" applyFill="1" applyBorder="1" applyAlignment="1">
      <alignment horizontal="right" vertical="center"/>
    </xf>
    <xf numFmtId="43" fontId="24" fillId="0" borderId="1" xfId="8" applyFont="1" applyFill="1" applyBorder="1">
      <alignment vertical="center"/>
    </xf>
    <xf numFmtId="0" fontId="24" fillId="0" borderId="1" xfId="0" applyFont="1" applyBorder="1">
      <alignment vertical="center"/>
    </xf>
    <xf numFmtId="0" fontId="0" fillId="0" borderId="1" xfId="0" applyBorder="1">
      <alignment vertical="center"/>
    </xf>
    <xf numFmtId="43" fontId="0" fillId="0" borderId="0" xfId="8" applyFont="1" applyFill="1">
      <alignment vertical="center"/>
    </xf>
    <xf numFmtId="43" fontId="24" fillId="0" borderId="0" xfId="8" applyFont="1" applyFill="1">
      <alignment vertical="center"/>
    </xf>
    <xf numFmtId="0" fontId="0" fillId="0" borderId="0" xfId="0" applyFill="1" applyAlignment="1">
      <alignment vertical="center" wrapText="1"/>
    </xf>
    <xf numFmtId="0" fontId="43" fillId="0" borderId="0" xfId="0" applyFont="1" applyAlignment="1">
      <alignment horizontal="center" vertical="center"/>
    </xf>
    <xf numFmtId="0" fontId="37" fillId="0" borderId="0" xfId="0" applyFont="1" applyBorder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43" fontId="12" fillId="0" borderId="3" xfId="8" applyFont="1" applyFill="1" applyBorder="1" applyAlignment="1">
      <alignment horizontal="right" vertical="center" wrapText="1"/>
    </xf>
    <xf numFmtId="0" fontId="0" fillId="0" borderId="1" xfId="0" applyFill="1" applyBorder="1" applyAlignment="1">
      <alignment vertical="center" wrapText="1"/>
    </xf>
    <xf numFmtId="43" fontId="1" fillId="0" borderId="1" xfId="8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43" fontId="1" fillId="0" borderId="1" xfId="0" applyNumberFormat="1" applyFont="1" applyFill="1" applyBorder="1" applyAlignment="1">
      <alignment vertical="center" wrapText="1"/>
    </xf>
    <xf numFmtId="0" fontId="7" fillId="0" borderId="0" xfId="0" applyFont="1" applyBorder="1" applyAlignment="1">
      <alignment horizontal="left" vertical="center"/>
    </xf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0" fillId="0" borderId="0" xfId="0" applyAlignment="1"/>
    <xf numFmtId="0" fontId="2" fillId="0" borderId="0" xfId="0" applyFont="1" applyAlignment="1"/>
    <xf numFmtId="0" fontId="4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5" fillId="0" borderId="1" xfId="0" applyFont="1" applyFill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 wrapText="1"/>
    </xf>
    <xf numFmtId="0" fontId="46" fillId="0" borderId="0" xfId="0" applyFont="1" applyAlignment="1">
      <alignment horizontal="justify" vertical="center"/>
    </xf>
    <xf numFmtId="0" fontId="10" fillId="0" borderId="2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1"/>
  <sheetViews>
    <sheetView topLeftCell="A2" workbookViewId="0">
      <selection activeCell="C16" sqref="C16"/>
    </sheetView>
  </sheetViews>
  <sheetFormatPr defaultColWidth="9" defaultRowHeight="13.5" outlineLevelCol="3"/>
  <cols>
    <col min="1" max="1" width="21.875" style="139" customWidth="1"/>
    <col min="2" max="2" width="13.375" style="139" customWidth="1"/>
    <col min="3" max="3" width="18.5" style="139" customWidth="1"/>
    <col min="4" max="4" width="12.75" style="139" customWidth="1"/>
    <col min="5" max="5" width="9" style="139" customWidth="1"/>
    <col min="6" max="6" width="17.875" style="139" customWidth="1"/>
    <col min="7" max="7" width="12.375" style="139" customWidth="1"/>
    <col min="8" max="8" width="12.75" style="139" customWidth="1"/>
    <col min="9" max="9" width="16.375" style="139" customWidth="1"/>
    <col min="10" max="256" width="9" style="139"/>
    <col min="257" max="257" width="20.75" style="139" customWidth="1"/>
    <col min="258" max="258" width="15.875" style="139" customWidth="1"/>
    <col min="259" max="259" width="18.5" style="139" customWidth="1"/>
    <col min="260" max="260" width="16" style="139" customWidth="1"/>
    <col min="261" max="261" width="9" style="139" customWidth="1"/>
    <col min="262" max="262" width="11.625" style="139" customWidth="1"/>
    <col min="263" max="512" width="9" style="139"/>
    <col min="513" max="513" width="20.75" style="139" customWidth="1"/>
    <col min="514" max="514" width="15.875" style="139" customWidth="1"/>
    <col min="515" max="515" width="18.5" style="139" customWidth="1"/>
    <col min="516" max="516" width="16" style="139" customWidth="1"/>
    <col min="517" max="517" width="9" style="139" customWidth="1"/>
    <col min="518" max="518" width="11.625" style="139" customWidth="1"/>
    <col min="519" max="768" width="9" style="139"/>
    <col min="769" max="769" width="20.75" style="139" customWidth="1"/>
    <col min="770" max="770" width="15.875" style="139" customWidth="1"/>
    <col min="771" max="771" width="18.5" style="139" customWidth="1"/>
    <col min="772" max="772" width="16" style="139" customWidth="1"/>
    <col min="773" max="773" width="9" style="139" customWidth="1"/>
    <col min="774" max="774" width="11.625" style="139" customWidth="1"/>
    <col min="775" max="1024" width="9" style="139"/>
    <col min="1025" max="1025" width="20.75" style="139" customWidth="1"/>
    <col min="1026" max="1026" width="15.875" style="139" customWidth="1"/>
    <col min="1027" max="1027" width="18.5" style="139" customWidth="1"/>
    <col min="1028" max="1028" width="16" style="139" customWidth="1"/>
    <col min="1029" max="1029" width="9" style="139" customWidth="1"/>
    <col min="1030" max="1030" width="11.625" style="139" customWidth="1"/>
    <col min="1031" max="1280" width="9" style="139"/>
    <col min="1281" max="1281" width="20.75" style="139" customWidth="1"/>
    <col min="1282" max="1282" width="15.875" style="139" customWidth="1"/>
    <col min="1283" max="1283" width="18.5" style="139" customWidth="1"/>
    <col min="1284" max="1284" width="16" style="139" customWidth="1"/>
    <col min="1285" max="1285" width="9" style="139" customWidth="1"/>
    <col min="1286" max="1286" width="11.625" style="139" customWidth="1"/>
    <col min="1287" max="1536" width="9" style="139"/>
    <col min="1537" max="1537" width="20.75" style="139" customWidth="1"/>
    <col min="1538" max="1538" width="15.875" style="139" customWidth="1"/>
    <col min="1539" max="1539" width="18.5" style="139" customWidth="1"/>
    <col min="1540" max="1540" width="16" style="139" customWidth="1"/>
    <col min="1541" max="1541" width="9" style="139" customWidth="1"/>
    <col min="1542" max="1542" width="11.625" style="139" customWidth="1"/>
    <col min="1543" max="1792" width="9" style="139"/>
    <col min="1793" max="1793" width="20.75" style="139" customWidth="1"/>
    <col min="1794" max="1794" width="15.875" style="139" customWidth="1"/>
    <col min="1795" max="1795" width="18.5" style="139" customWidth="1"/>
    <col min="1796" max="1796" width="16" style="139" customWidth="1"/>
    <col min="1797" max="1797" width="9" style="139" customWidth="1"/>
    <col min="1798" max="1798" width="11.625" style="139" customWidth="1"/>
    <col min="1799" max="2048" width="9" style="139"/>
    <col min="2049" max="2049" width="20.75" style="139" customWidth="1"/>
    <col min="2050" max="2050" width="15.875" style="139" customWidth="1"/>
    <col min="2051" max="2051" width="18.5" style="139" customWidth="1"/>
    <col min="2052" max="2052" width="16" style="139" customWidth="1"/>
    <col min="2053" max="2053" width="9" style="139" customWidth="1"/>
    <col min="2054" max="2054" width="11.625" style="139" customWidth="1"/>
    <col min="2055" max="2304" width="9" style="139"/>
    <col min="2305" max="2305" width="20.75" style="139" customWidth="1"/>
    <col min="2306" max="2306" width="15.875" style="139" customWidth="1"/>
    <col min="2307" max="2307" width="18.5" style="139" customWidth="1"/>
    <col min="2308" max="2308" width="16" style="139" customWidth="1"/>
    <col min="2309" max="2309" width="9" style="139" customWidth="1"/>
    <col min="2310" max="2310" width="11.625" style="139" customWidth="1"/>
    <col min="2311" max="2560" width="9" style="139"/>
    <col min="2561" max="2561" width="20.75" style="139" customWidth="1"/>
    <col min="2562" max="2562" width="15.875" style="139" customWidth="1"/>
    <col min="2563" max="2563" width="18.5" style="139" customWidth="1"/>
    <col min="2564" max="2564" width="16" style="139" customWidth="1"/>
    <col min="2565" max="2565" width="9" style="139" customWidth="1"/>
    <col min="2566" max="2566" width="11.625" style="139" customWidth="1"/>
    <col min="2567" max="2816" width="9" style="139"/>
    <col min="2817" max="2817" width="20.75" style="139" customWidth="1"/>
    <col min="2818" max="2818" width="15.875" style="139" customWidth="1"/>
    <col min="2819" max="2819" width="18.5" style="139" customWidth="1"/>
    <col min="2820" max="2820" width="16" style="139" customWidth="1"/>
    <col min="2821" max="2821" width="9" style="139" customWidth="1"/>
    <col min="2822" max="2822" width="11.625" style="139" customWidth="1"/>
    <col min="2823" max="3072" width="9" style="139"/>
    <col min="3073" max="3073" width="20.75" style="139" customWidth="1"/>
    <col min="3074" max="3074" width="15.875" style="139" customWidth="1"/>
    <col min="3075" max="3075" width="18.5" style="139" customWidth="1"/>
    <col min="3076" max="3076" width="16" style="139" customWidth="1"/>
    <col min="3077" max="3077" width="9" style="139" customWidth="1"/>
    <col min="3078" max="3078" width="11.625" style="139" customWidth="1"/>
    <col min="3079" max="3328" width="9" style="139"/>
    <col min="3329" max="3329" width="20.75" style="139" customWidth="1"/>
    <col min="3330" max="3330" width="15.875" style="139" customWidth="1"/>
    <col min="3331" max="3331" width="18.5" style="139" customWidth="1"/>
    <col min="3332" max="3332" width="16" style="139" customWidth="1"/>
    <col min="3333" max="3333" width="9" style="139" customWidth="1"/>
    <col min="3334" max="3334" width="11.625" style="139" customWidth="1"/>
    <col min="3335" max="3584" width="9" style="139"/>
    <col min="3585" max="3585" width="20.75" style="139" customWidth="1"/>
    <col min="3586" max="3586" width="15.875" style="139" customWidth="1"/>
    <col min="3587" max="3587" width="18.5" style="139" customWidth="1"/>
    <col min="3588" max="3588" width="16" style="139" customWidth="1"/>
    <col min="3589" max="3589" width="9" style="139" customWidth="1"/>
    <col min="3590" max="3590" width="11.625" style="139" customWidth="1"/>
    <col min="3591" max="3840" width="9" style="139"/>
    <col min="3841" max="3841" width="20.75" style="139" customWidth="1"/>
    <col min="3842" max="3842" width="15.875" style="139" customWidth="1"/>
    <col min="3843" max="3843" width="18.5" style="139" customWidth="1"/>
    <col min="3844" max="3844" width="16" style="139" customWidth="1"/>
    <col min="3845" max="3845" width="9" style="139" customWidth="1"/>
    <col min="3846" max="3846" width="11.625" style="139" customWidth="1"/>
    <col min="3847" max="4096" width="9" style="139"/>
    <col min="4097" max="4097" width="20.75" style="139" customWidth="1"/>
    <col min="4098" max="4098" width="15.875" style="139" customWidth="1"/>
    <col min="4099" max="4099" width="18.5" style="139" customWidth="1"/>
    <col min="4100" max="4100" width="16" style="139" customWidth="1"/>
    <col min="4101" max="4101" width="9" style="139" customWidth="1"/>
    <col min="4102" max="4102" width="11.625" style="139" customWidth="1"/>
    <col min="4103" max="4352" width="9" style="139"/>
    <col min="4353" max="4353" width="20.75" style="139" customWidth="1"/>
    <col min="4354" max="4354" width="15.875" style="139" customWidth="1"/>
    <col min="4355" max="4355" width="18.5" style="139" customWidth="1"/>
    <col min="4356" max="4356" width="16" style="139" customWidth="1"/>
    <col min="4357" max="4357" width="9" style="139" customWidth="1"/>
    <col min="4358" max="4358" width="11.625" style="139" customWidth="1"/>
    <col min="4359" max="4608" width="9" style="139"/>
    <col min="4609" max="4609" width="20.75" style="139" customWidth="1"/>
    <col min="4610" max="4610" width="15.875" style="139" customWidth="1"/>
    <col min="4611" max="4611" width="18.5" style="139" customWidth="1"/>
    <col min="4612" max="4612" width="16" style="139" customWidth="1"/>
    <col min="4613" max="4613" width="9" style="139" customWidth="1"/>
    <col min="4614" max="4614" width="11.625" style="139" customWidth="1"/>
    <col min="4615" max="4864" width="9" style="139"/>
    <col min="4865" max="4865" width="20.75" style="139" customWidth="1"/>
    <col min="4866" max="4866" width="15.875" style="139" customWidth="1"/>
    <col min="4867" max="4867" width="18.5" style="139" customWidth="1"/>
    <col min="4868" max="4868" width="16" style="139" customWidth="1"/>
    <col min="4869" max="4869" width="9" style="139" customWidth="1"/>
    <col min="4870" max="4870" width="11.625" style="139" customWidth="1"/>
    <col min="4871" max="5120" width="9" style="139"/>
    <col min="5121" max="5121" width="20.75" style="139" customWidth="1"/>
    <col min="5122" max="5122" width="15.875" style="139" customWidth="1"/>
    <col min="5123" max="5123" width="18.5" style="139" customWidth="1"/>
    <col min="5124" max="5124" width="16" style="139" customWidth="1"/>
    <col min="5125" max="5125" width="9" style="139" customWidth="1"/>
    <col min="5126" max="5126" width="11.625" style="139" customWidth="1"/>
    <col min="5127" max="5376" width="9" style="139"/>
    <col min="5377" max="5377" width="20.75" style="139" customWidth="1"/>
    <col min="5378" max="5378" width="15.875" style="139" customWidth="1"/>
    <col min="5379" max="5379" width="18.5" style="139" customWidth="1"/>
    <col min="5380" max="5380" width="16" style="139" customWidth="1"/>
    <col min="5381" max="5381" width="9" style="139" customWidth="1"/>
    <col min="5382" max="5382" width="11.625" style="139" customWidth="1"/>
    <col min="5383" max="5632" width="9" style="139"/>
    <col min="5633" max="5633" width="20.75" style="139" customWidth="1"/>
    <col min="5634" max="5634" width="15.875" style="139" customWidth="1"/>
    <col min="5635" max="5635" width="18.5" style="139" customWidth="1"/>
    <col min="5636" max="5636" width="16" style="139" customWidth="1"/>
    <col min="5637" max="5637" width="9" style="139" customWidth="1"/>
    <col min="5638" max="5638" width="11.625" style="139" customWidth="1"/>
    <col min="5639" max="5888" width="9" style="139"/>
    <col min="5889" max="5889" width="20.75" style="139" customWidth="1"/>
    <col min="5890" max="5890" width="15.875" style="139" customWidth="1"/>
    <col min="5891" max="5891" width="18.5" style="139" customWidth="1"/>
    <col min="5892" max="5892" width="16" style="139" customWidth="1"/>
    <col min="5893" max="5893" width="9" style="139" customWidth="1"/>
    <col min="5894" max="5894" width="11.625" style="139" customWidth="1"/>
    <col min="5895" max="6144" width="9" style="139"/>
    <col min="6145" max="6145" width="20.75" style="139" customWidth="1"/>
    <col min="6146" max="6146" width="15.875" style="139" customWidth="1"/>
    <col min="6147" max="6147" width="18.5" style="139" customWidth="1"/>
    <col min="6148" max="6148" width="16" style="139" customWidth="1"/>
    <col min="6149" max="6149" width="9" style="139" customWidth="1"/>
    <col min="6150" max="6150" width="11.625" style="139" customWidth="1"/>
    <col min="6151" max="6400" width="9" style="139"/>
    <col min="6401" max="6401" width="20.75" style="139" customWidth="1"/>
    <col min="6402" max="6402" width="15.875" style="139" customWidth="1"/>
    <col min="6403" max="6403" width="18.5" style="139" customWidth="1"/>
    <col min="6404" max="6404" width="16" style="139" customWidth="1"/>
    <col min="6405" max="6405" width="9" style="139" customWidth="1"/>
    <col min="6406" max="6406" width="11.625" style="139" customWidth="1"/>
    <col min="6407" max="6656" width="9" style="139"/>
    <col min="6657" max="6657" width="20.75" style="139" customWidth="1"/>
    <col min="6658" max="6658" width="15.875" style="139" customWidth="1"/>
    <col min="6659" max="6659" width="18.5" style="139" customWidth="1"/>
    <col min="6660" max="6660" width="16" style="139" customWidth="1"/>
    <col min="6661" max="6661" width="9" style="139" customWidth="1"/>
    <col min="6662" max="6662" width="11.625" style="139" customWidth="1"/>
    <col min="6663" max="6912" width="9" style="139"/>
    <col min="6913" max="6913" width="20.75" style="139" customWidth="1"/>
    <col min="6914" max="6914" width="15.875" style="139" customWidth="1"/>
    <col min="6915" max="6915" width="18.5" style="139" customWidth="1"/>
    <col min="6916" max="6916" width="16" style="139" customWidth="1"/>
    <col min="6917" max="6917" width="9" style="139" customWidth="1"/>
    <col min="6918" max="6918" width="11.625" style="139" customWidth="1"/>
    <col min="6919" max="7168" width="9" style="139"/>
    <col min="7169" max="7169" width="20.75" style="139" customWidth="1"/>
    <col min="7170" max="7170" width="15.875" style="139" customWidth="1"/>
    <col min="7171" max="7171" width="18.5" style="139" customWidth="1"/>
    <col min="7172" max="7172" width="16" style="139" customWidth="1"/>
    <col min="7173" max="7173" width="9" style="139" customWidth="1"/>
    <col min="7174" max="7174" width="11.625" style="139" customWidth="1"/>
    <col min="7175" max="7424" width="9" style="139"/>
    <col min="7425" max="7425" width="20.75" style="139" customWidth="1"/>
    <col min="7426" max="7426" width="15.875" style="139" customWidth="1"/>
    <col min="7427" max="7427" width="18.5" style="139" customWidth="1"/>
    <col min="7428" max="7428" width="16" style="139" customWidth="1"/>
    <col min="7429" max="7429" width="9" style="139" customWidth="1"/>
    <col min="7430" max="7430" width="11.625" style="139" customWidth="1"/>
    <col min="7431" max="7680" width="9" style="139"/>
    <col min="7681" max="7681" width="20.75" style="139" customWidth="1"/>
    <col min="7682" max="7682" width="15.875" style="139" customWidth="1"/>
    <col min="7683" max="7683" width="18.5" style="139" customWidth="1"/>
    <col min="7684" max="7684" width="16" style="139" customWidth="1"/>
    <col min="7685" max="7685" width="9" style="139" customWidth="1"/>
    <col min="7686" max="7686" width="11.625" style="139" customWidth="1"/>
    <col min="7687" max="7936" width="9" style="139"/>
    <col min="7937" max="7937" width="20.75" style="139" customWidth="1"/>
    <col min="7938" max="7938" width="15.875" style="139" customWidth="1"/>
    <col min="7939" max="7939" width="18.5" style="139" customWidth="1"/>
    <col min="7940" max="7940" width="16" style="139" customWidth="1"/>
    <col min="7941" max="7941" width="9" style="139" customWidth="1"/>
    <col min="7942" max="7942" width="11.625" style="139" customWidth="1"/>
    <col min="7943" max="8192" width="9" style="139"/>
    <col min="8193" max="8193" width="20.75" style="139" customWidth="1"/>
    <col min="8194" max="8194" width="15.875" style="139" customWidth="1"/>
    <col min="8195" max="8195" width="18.5" style="139" customWidth="1"/>
    <col min="8196" max="8196" width="16" style="139" customWidth="1"/>
    <col min="8197" max="8197" width="9" style="139" customWidth="1"/>
    <col min="8198" max="8198" width="11.625" style="139" customWidth="1"/>
    <col min="8199" max="8448" width="9" style="139"/>
    <col min="8449" max="8449" width="20.75" style="139" customWidth="1"/>
    <col min="8450" max="8450" width="15.875" style="139" customWidth="1"/>
    <col min="8451" max="8451" width="18.5" style="139" customWidth="1"/>
    <col min="8452" max="8452" width="16" style="139" customWidth="1"/>
    <col min="8453" max="8453" width="9" style="139" customWidth="1"/>
    <col min="8454" max="8454" width="11.625" style="139" customWidth="1"/>
    <col min="8455" max="8704" width="9" style="139"/>
    <col min="8705" max="8705" width="20.75" style="139" customWidth="1"/>
    <col min="8706" max="8706" width="15.875" style="139" customWidth="1"/>
    <col min="8707" max="8707" width="18.5" style="139" customWidth="1"/>
    <col min="8708" max="8708" width="16" style="139" customWidth="1"/>
    <col min="8709" max="8709" width="9" style="139" customWidth="1"/>
    <col min="8710" max="8710" width="11.625" style="139" customWidth="1"/>
    <col min="8711" max="8960" width="9" style="139"/>
    <col min="8961" max="8961" width="20.75" style="139" customWidth="1"/>
    <col min="8962" max="8962" width="15.875" style="139" customWidth="1"/>
    <col min="8963" max="8963" width="18.5" style="139" customWidth="1"/>
    <col min="8964" max="8964" width="16" style="139" customWidth="1"/>
    <col min="8965" max="8965" width="9" style="139" customWidth="1"/>
    <col min="8966" max="8966" width="11.625" style="139" customWidth="1"/>
    <col min="8967" max="9216" width="9" style="139"/>
    <col min="9217" max="9217" width="20.75" style="139" customWidth="1"/>
    <col min="9218" max="9218" width="15.875" style="139" customWidth="1"/>
    <col min="9219" max="9219" width="18.5" style="139" customWidth="1"/>
    <col min="9220" max="9220" width="16" style="139" customWidth="1"/>
    <col min="9221" max="9221" width="9" style="139" customWidth="1"/>
    <col min="9222" max="9222" width="11.625" style="139" customWidth="1"/>
    <col min="9223" max="9472" width="9" style="139"/>
    <col min="9473" max="9473" width="20.75" style="139" customWidth="1"/>
    <col min="9474" max="9474" width="15.875" style="139" customWidth="1"/>
    <col min="9475" max="9475" width="18.5" style="139" customWidth="1"/>
    <col min="9476" max="9476" width="16" style="139" customWidth="1"/>
    <col min="9477" max="9477" width="9" style="139" customWidth="1"/>
    <col min="9478" max="9478" width="11.625" style="139" customWidth="1"/>
    <col min="9479" max="9728" width="9" style="139"/>
    <col min="9729" max="9729" width="20.75" style="139" customWidth="1"/>
    <col min="9730" max="9730" width="15.875" style="139" customWidth="1"/>
    <col min="9731" max="9731" width="18.5" style="139" customWidth="1"/>
    <col min="9732" max="9732" width="16" style="139" customWidth="1"/>
    <col min="9733" max="9733" width="9" style="139" customWidth="1"/>
    <col min="9734" max="9734" width="11.625" style="139" customWidth="1"/>
    <col min="9735" max="9984" width="9" style="139"/>
    <col min="9985" max="9985" width="20.75" style="139" customWidth="1"/>
    <col min="9986" max="9986" width="15.875" style="139" customWidth="1"/>
    <col min="9987" max="9987" width="18.5" style="139" customWidth="1"/>
    <col min="9988" max="9988" width="16" style="139" customWidth="1"/>
    <col min="9989" max="9989" width="9" style="139" customWidth="1"/>
    <col min="9990" max="9990" width="11.625" style="139" customWidth="1"/>
    <col min="9991" max="10240" width="9" style="139"/>
    <col min="10241" max="10241" width="20.75" style="139" customWidth="1"/>
    <col min="10242" max="10242" width="15.875" style="139" customWidth="1"/>
    <col min="10243" max="10243" width="18.5" style="139" customWidth="1"/>
    <col min="10244" max="10244" width="16" style="139" customWidth="1"/>
    <col min="10245" max="10245" width="9" style="139" customWidth="1"/>
    <col min="10246" max="10246" width="11.625" style="139" customWidth="1"/>
    <col min="10247" max="10496" width="9" style="139"/>
    <col min="10497" max="10497" width="20.75" style="139" customWidth="1"/>
    <col min="10498" max="10498" width="15.875" style="139" customWidth="1"/>
    <col min="10499" max="10499" width="18.5" style="139" customWidth="1"/>
    <col min="10500" max="10500" width="16" style="139" customWidth="1"/>
    <col min="10501" max="10501" width="9" style="139" customWidth="1"/>
    <col min="10502" max="10502" width="11.625" style="139" customWidth="1"/>
    <col min="10503" max="10752" width="9" style="139"/>
    <col min="10753" max="10753" width="20.75" style="139" customWidth="1"/>
    <col min="10754" max="10754" width="15.875" style="139" customWidth="1"/>
    <col min="10755" max="10755" width="18.5" style="139" customWidth="1"/>
    <col min="10756" max="10756" width="16" style="139" customWidth="1"/>
    <col min="10757" max="10757" width="9" style="139" customWidth="1"/>
    <col min="10758" max="10758" width="11.625" style="139" customWidth="1"/>
    <col min="10759" max="11008" width="9" style="139"/>
    <col min="11009" max="11009" width="20.75" style="139" customWidth="1"/>
    <col min="11010" max="11010" width="15.875" style="139" customWidth="1"/>
    <col min="11011" max="11011" width="18.5" style="139" customWidth="1"/>
    <col min="11012" max="11012" width="16" style="139" customWidth="1"/>
    <col min="11013" max="11013" width="9" style="139" customWidth="1"/>
    <col min="11014" max="11014" width="11.625" style="139" customWidth="1"/>
    <col min="11015" max="11264" width="9" style="139"/>
    <col min="11265" max="11265" width="20.75" style="139" customWidth="1"/>
    <col min="11266" max="11266" width="15.875" style="139" customWidth="1"/>
    <col min="11267" max="11267" width="18.5" style="139" customWidth="1"/>
    <col min="11268" max="11268" width="16" style="139" customWidth="1"/>
    <col min="11269" max="11269" width="9" style="139" customWidth="1"/>
    <col min="11270" max="11270" width="11.625" style="139" customWidth="1"/>
    <col min="11271" max="11520" width="9" style="139"/>
    <col min="11521" max="11521" width="20.75" style="139" customWidth="1"/>
    <col min="11522" max="11522" width="15.875" style="139" customWidth="1"/>
    <col min="11523" max="11523" width="18.5" style="139" customWidth="1"/>
    <col min="11524" max="11524" width="16" style="139" customWidth="1"/>
    <col min="11525" max="11525" width="9" style="139" customWidth="1"/>
    <col min="11526" max="11526" width="11.625" style="139" customWidth="1"/>
    <col min="11527" max="11776" width="9" style="139"/>
    <col min="11777" max="11777" width="20.75" style="139" customWidth="1"/>
    <col min="11778" max="11778" width="15.875" style="139" customWidth="1"/>
    <col min="11779" max="11779" width="18.5" style="139" customWidth="1"/>
    <col min="11780" max="11780" width="16" style="139" customWidth="1"/>
    <col min="11781" max="11781" width="9" style="139" customWidth="1"/>
    <col min="11782" max="11782" width="11.625" style="139" customWidth="1"/>
    <col min="11783" max="12032" width="9" style="139"/>
    <col min="12033" max="12033" width="20.75" style="139" customWidth="1"/>
    <col min="12034" max="12034" width="15.875" style="139" customWidth="1"/>
    <col min="12035" max="12035" width="18.5" style="139" customWidth="1"/>
    <col min="12036" max="12036" width="16" style="139" customWidth="1"/>
    <col min="12037" max="12037" width="9" style="139" customWidth="1"/>
    <col min="12038" max="12038" width="11.625" style="139" customWidth="1"/>
    <col min="12039" max="12288" width="9" style="139"/>
    <col min="12289" max="12289" width="20.75" style="139" customWidth="1"/>
    <col min="12290" max="12290" width="15.875" style="139" customWidth="1"/>
    <col min="12291" max="12291" width="18.5" style="139" customWidth="1"/>
    <col min="12292" max="12292" width="16" style="139" customWidth="1"/>
    <col min="12293" max="12293" width="9" style="139" customWidth="1"/>
    <col min="12294" max="12294" width="11.625" style="139" customWidth="1"/>
    <col min="12295" max="12544" width="9" style="139"/>
    <col min="12545" max="12545" width="20.75" style="139" customWidth="1"/>
    <col min="12546" max="12546" width="15.875" style="139" customWidth="1"/>
    <col min="12547" max="12547" width="18.5" style="139" customWidth="1"/>
    <col min="12548" max="12548" width="16" style="139" customWidth="1"/>
    <col min="12549" max="12549" width="9" style="139" customWidth="1"/>
    <col min="12550" max="12550" width="11.625" style="139" customWidth="1"/>
    <col min="12551" max="12800" width="9" style="139"/>
    <col min="12801" max="12801" width="20.75" style="139" customWidth="1"/>
    <col min="12802" max="12802" width="15.875" style="139" customWidth="1"/>
    <col min="12803" max="12803" width="18.5" style="139" customWidth="1"/>
    <col min="12804" max="12804" width="16" style="139" customWidth="1"/>
    <col min="12805" max="12805" width="9" style="139" customWidth="1"/>
    <col min="12806" max="12806" width="11.625" style="139" customWidth="1"/>
    <col min="12807" max="13056" width="9" style="139"/>
    <col min="13057" max="13057" width="20.75" style="139" customWidth="1"/>
    <col min="13058" max="13058" width="15.875" style="139" customWidth="1"/>
    <col min="13059" max="13059" width="18.5" style="139" customWidth="1"/>
    <col min="13060" max="13060" width="16" style="139" customWidth="1"/>
    <col min="13061" max="13061" width="9" style="139" customWidth="1"/>
    <col min="13062" max="13062" width="11.625" style="139" customWidth="1"/>
    <col min="13063" max="13312" width="9" style="139"/>
    <col min="13313" max="13313" width="20.75" style="139" customWidth="1"/>
    <col min="13314" max="13314" width="15.875" style="139" customWidth="1"/>
    <col min="13315" max="13315" width="18.5" style="139" customWidth="1"/>
    <col min="13316" max="13316" width="16" style="139" customWidth="1"/>
    <col min="13317" max="13317" width="9" style="139" customWidth="1"/>
    <col min="13318" max="13318" width="11.625" style="139" customWidth="1"/>
    <col min="13319" max="13568" width="9" style="139"/>
    <col min="13569" max="13569" width="20.75" style="139" customWidth="1"/>
    <col min="13570" max="13570" width="15.875" style="139" customWidth="1"/>
    <col min="13571" max="13571" width="18.5" style="139" customWidth="1"/>
    <col min="13572" max="13572" width="16" style="139" customWidth="1"/>
    <col min="13573" max="13573" width="9" style="139" customWidth="1"/>
    <col min="13574" max="13574" width="11.625" style="139" customWidth="1"/>
    <col min="13575" max="13824" width="9" style="139"/>
    <col min="13825" max="13825" width="20.75" style="139" customWidth="1"/>
    <col min="13826" max="13826" width="15.875" style="139" customWidth="1"/>
    <col min="13827" max="13827" width="18.5" style="139" customWidth="1"/>
    <col min="13828" max="13828" width="16" style="139" customWidth="1"/>
    <col min="13829" max="13829" width="9" style="139" customWidth="1"/>
    <col min="13830" max="13830" width="11.625" style="139" customWidth="1"/>
    <col min="13831" max="14080" width="9" style="139"/>
    <col min="14081" max="14081" width="20.75" style="139" customWidth="1"/>
    <col min="14082" max="14082" width="15.875" style="139" customWidth="1"/>
    <col min="14083" max="14083" width="18.5" style="139" customWidth="1"/>
    <col min="14084" max="14084" width="16" style="139" customWidth="1"/>
    <col min="14085" max="14085" width="9" style="139" customWidth="1"/>
    <col min="14086" max="14086" width="11.625" style="139" customWidth="1"/>
    <col min="14087" max="14336" width="9" style="139"/>
    <col min="14337" max="14337" width="20.75" style="139" customWidth="1"/>
    <col min="14338" max="14338" width="15.875" style="139" customWidth="1"/>
    <col min="14339" max="14339" width="18.5" style="139" customWidth="1"/>
    <col min="14340" max="14340" width="16" style="139" customWidth="1"/>
    <col min="14341" max="14341" width="9" style="139" customWidth="1"/>
    <col min="14342" max="14342" width="11.625" style="139" customWidth="1"/>
    <col min="14343" max="14592" width="9" style="139"/>
    <col min="14593" max="14593" width="20.75" style="139" customWidth="1"/>
    <col min="14594" max="14594" width="15.875" style="139" customWidth="1"/>
    <col min="14595" max="14595" width="18.5" style="139" customWidth="1"/>
    <col min="14596" max="14596" width="16" style="139" customWidth="1"/>
    <col min="14597" max="14597" width="9" style="139" customWidth="1"/>
    <col min="14598" max="14598" width="11.625" style="139" customWidth="1"/>
    <col min="14599" max="14848" width="9" style="139"/>
    <col min="14849" max="14849" width="20.75" style="139" customWidth="1"/>
    <col min="14850" max="14850" width="15.875" style="139" customWidth="1"/>
    <col min="14851" max="14851" width="18.5" style="139" customWidth="1"/>
    <col min="14852" max="14852" width="16" style="139" customWidth="1"/>
    <col min="14853" max="14853" width="9" style="139" customWidth="1"/>
    <col min="14854" max="14854" width="11.625" style="139" customWidth="1"/>
    <col min="14855" max="15104" width="9" style="139"/>
    <col min="15105" max="15105" width="20.75" style="139" customWidth="1"/>
    <col min="15106" max="15106" width="15.875" style="139" customWidth="1"/>
    <col min="15107" max="15107" width="18.5" style="139" customWidth="1"/>
    <col min="15108" max="15108" width="16" style="139" customWidth="1"/>
    <col min="15109" max="15109" width="9" style="139" customWidth="1"/>
    <col min="15110" max="15110" width="11.625" style="139" customWidth="1"/>
    <col min="15111" max="15360" width="9" style="139"/>
    <col min="15361" max="15361" width="20.75" style="139" customWidth="1"/>
    <col min="15362" max="15362" width="15.875" style="139" customWidth="1"/>
    <col min="15363" max="15363" width="18.5" style="139" customWidth="1"/>
    <col min="15364" max="15364" width="16" style="139" customWidth="1"/>
    <col min="15365" max="15365" width="9" style="139" customWidth="1"/>
    <col min="15366" max="15366" width="11.625" style="139" customWidth="1"/>
    <col min="15367" max="15616" width="9" style="139"/>
    <col min="15617" max="15617" width="20.75" style="139" customWidth="1"/>
    <col min="15618" max="15618" width="15.875" style="139" customWidth="1"/>
    <col min="15619" max="15619" width="18.5" style="139" customWidth="1"/>
    <col min="15620" max="15620" width="16" style="139" customWidth="1"/>
    <col min="15621" max="15621" width="9" style="139" customWidth="1"/>
    <col min="15622" max="15622" width="11.625" style="139" customWidth="1"/>
    <col min="15623" max="15872" width="9" style="139"/>
    <col min="15873" max="15873" width="20.75" style="139" customWidth="1"/>
    <col min="15874" max="15874" width="15.875" style="139" customWidth="1"/>
    <col min="15875" max="15875" width="18.5" style="139" customWidth="1"/>
    <col min="15876" max="15876" width="16" style="139" customWidth="1"/>
    <col min="15877" max="15877" width="9" style="139" customWidth="1"/>
    <col min="15878" max="15878" width="11.625" style="139" customWidth="1"/>
    <col min="15879" max="16128" width="9" style="139"/>
    <col min="16129" max="16129" width="20.75" style="139" customWidth="1"/>
    <col min="16130" max="16130" width="15.875" style="139" customWidth="1"/>
    <col min="16131" max="16131" width="18.5" style="139" customWidth="1"/>
    <col min="16132" max="16132" width="16" style="139" customWidth="1"/>
    <col min="16133" max="16133" width="9" style="139" customWidth="1"/>
    <col min="16134" max="16134" width="11.625" style="139" customWidth="1"/>
    <col min="16135" max="16384" width="9" style="139"/>
  </cols>
  <sheetData>
    <row r="1" ht="33" customHeight="1" spans="1:1">
      <c r="A1" s="140" t="s">
        <v>0</v>
      </c>
    </row>
    <row r="2" ht="28.5" customHeight="1" spans="1:4">
      <c r="A2" s="141" t="s">
        <v>1</v>
      </c>
      <c r="B2" s="141"/>
      <c r="C2" s="141"/>
      <c r="D2" s="141"/>
    </row>
    <row r="3" ht="17" customHeight="1" spans="1:4">
      <c r="A3" s="142"/>
      <c r="B3"/>
      <c r="C3"/>
      <c r="D3" t="s">
        <v>2</v>
      </c>
    </row>
    <row r="4" s="137" customFormat="1" ht="27" customHeight="1" spans="1:4">
      <c r="A4" s="143" t="s">
        <v>3</v>
      </c>
      <c r="B4" s="143" t="s">
        <v>4</v>
      </c>
      <c r="C4" s="143" t="s">
        <v>5</v>
      </c>
      <c r="D4" s="143" t="s">
        <v>6</v>
      </c>
    </row>
    <row r="5" s="16" customFormat="1" ht="27" customHeight="1" spans="1:4">
      <c r="A5" s="44" t="s">
        <v>7</v>
      </c>
      <c r="B5" s="40">
        <v>107332569.17</v>
      </c>
      <c r="C5" s="44" t="s">
        <v>8</v>
      </c>
      <c r="D5" s="40">
        <v>107332569.17</v>
      </c>
    </row>
    <row r="6" s="16" customFormat="1" ht="27" customHeight="1" spans="1:4">
      <c r="A6" s="44" t="s">
        <v>9</v>
      </c>
      <c r="B6" s="40" t="s">
        <v>10</v>
      </c>
      <c r="C6" s="44" t="s">
        <v>11</v>
      </c>
      <c r="D6" s="40">
        <v>96605905.92</v>
      </c>
    </row>
    <row r="7" s="16" customFormat="1" ht="27" customHeight="1" spans="1:4">
      <c r="A7" s="44" t="s">
        <v>12</v>
      </c>
      <c r="B7" s="40" t="s">
        <v>10</v>
      </c>
      <c r="C7" s="44" t="s">
        <v>13</v>
      </c>
      <c r="D7" s="40">
        <v>200000</v>
      </c>
    </row>
    <row r="8" s="16" customFormat="1" ht="27" customHeight="1" spans="1:4">
      <c r="A8" s="44" t="s">
        <v>14</v>
      </c>
      <c r="B8" s="40" t="s">
        <v>10</v>
      </c>
      <c r="C8" s="44" t="s">
        <v>15</v>
      </c>
      <c r="D8" s="40">
        <v>4433336</v>
      </c>
    </row>
    <row r="9" s="16" customFormat="1" ht="27" customHeight="1" spans="1:4">
      <c r="A9" s="44" t="s">
        <v>16</v>
      </c>
      <c r="B9" s="40" t="s">
        <v>10</v>
      </c>
      <c r="C9" s="44" t="s">
        <v>17</v>
      </c>
      <c r="D9" s="40">
        <v>2127312.25</v>
      </c>
    </row>
    <row r="10" s="16" customFormat="1" ht="27" customHeight="1" spans="1:4">
      <c r="A10" s="44" t="s">
        <v>18</v>
      </c>
      <c r="B10" s="40" t="s">
        <v>10</v>
      </c>
      <c r="C10" s="44" t="s">
        <v>19</v>
      </c>
      <c r="D10" s="40">
        <v>3889719</v>
      </c>
    </row>
    <row r="11" s="16" customFormat="1" ht="27" customHeight="1" spans="1:4">
      <c r="A11" s="44" t="s">
        <v>20</v>
      </c>
      <c r="B11" s="40" t="s">
        <v>10</v>
      </c>
      <c r="C11" s="44" t="s">
        <v>21</v>
      </c>
      <c r="D11" s="40">
        <v>76296</v>
      </c>
    </row>
    <row r="12" s="16" customFormat="1" ht="27" customHeight="1" spans="1:4">
      <c r="A12" s="44" t="s">
        <v>22</v>
      </c>
      <c r="B12" s="40" t="s">
        <v>10</v>
      </c>
      <c r="C12" s="44" t="s">
        <v>10</v>
      </c>
      <c r="D12" s="40" t="s">
        <v>10</v>
      </c>
    </row>
    <row r="13" s="16" customFormat="1" ht="27" customHeight="1" spans="1:4">
      <c r="A13" s="44" t="s">
        <v>23</v>
      </c>
      <c r="B13" s="40" t="s">
        <v>10</v>
      </c>
      <c r="C13" s="44" t="s">
        <v>10</v>
      </c>
      <c r="D13" s="40" t="s">
        <v>10</v>
      </c>
    </row>
    <row r="14" s="16" customFormat="1" ht="27" customHeight="1" spans="1:4">
      <c r="A14" s="44" t="s">
        <v>24</v>
      </c>
      <c r="B14" s="40" t="s">
        <v>10</v>
      </c>
      <c r="C14" s="44" t="s">
        <v>10</v>
      </c>
      <c r="D14" s="40" t="s">
        <v>10</v>
      </c>
    </row>
    <row r="15" s="16" customFormat="1" ht="27" customHeight="1" spans="1:4">
      <c r="A15" s="44" t="s">
        <v>25</v>
      </c>
      <c r="B15" s="40" t="s">
        <v>10</v>
      </c>
      <c r="C15" s="44" t="s">
        <v>10</v>
      </c>
      <c r="D15" s="40" t="s">
        <v>10</v>
      </c>
    </row>
    <row r="16" s="16" customFormat="1" ht="27" customHeight="1" spans="1:4">
      <c r="A16" s="44" t="s">
        <v>26</v>
      </c>
      <c r="B16" s="40">
        <v>107332569.17</v>
      </c>
      <c r="C16" s="44" t="s">
        <v>27</v>
      </c>
      <c r="D16" s="40">
        <v>107332569.17</v>
      </c>
    </row>
    <row r="17" s="16" customFormat="1" ht="27" customHeight="1" spans="1:4">
      <c r="A17" s="44" t="s">
        <v>28</v>
      </c>
      <c r="B17" s="40" t="s">
        <v>10</v>
      </c>
      <c r="C17" s="44" t="s">
        <v>29</v>
      </c>
      <c r="D17" s="40" t="s">
        <v>10</v>
      </c>
    </row>
    <row r="18" s="16" customFormat="1" ht="27" customHeight="1" spans="1:4">
      <c r="A18" s="44" t="s">
        <v>30</v>
      </c>
      <c r="B18" s="40" t="s">
        <v>10</v>
      </c>
      <c r="C18" s="44" t="s">
        <v>10</v>
      </c>
      <c r="D18" s="40" t="s">
        <v>10</v>
      </c>
    </row>
    <row r="19" s="137" customFormat="1" ht="27" customHeight="1" spans="1:4">
      <c r="A19" s="44" t="s">
        <v>10</v>
      </c>
      <c r="B19" s="40" t="s">
        <v>10</v>
      </c>
      <c r="D19" s="40" t="s">
        <v>10</v>
      </c>
    </row>
    <row r="20" s="138" customFormat="1" ht="25" customHeight="1" spans="1:4">
      <c r="A20" s="36" t="s">
        <v>31</v>
      </c>
      <c r="B20" s="144">
        <v>107332569.17</v>
      </c>
      <c r="C20" s="36" t="s">
        <v>32</v>
      </c>
      <c r="D20" s="144">
        <v>107332569.17</v>
      </c>
    </row>
    <row r="21" spans="1:4">
      <c r="A21" s="145"/>
      <c r="B21"/>
      <c r="C21"/>
      <c r="D21"/>
    </row>
  </sheetData>
  <mergeCells count="1">
    <mergeCell ref="A2:D2"/>
  </mergeCells>
  <printOptions horizont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4"/>
  <sheetViews>
    <sheetView workbookViewId="0">
      <selection activeCell="A3" sqref="A3:E3"/>
    </sheetView>
  </sheetViews>
  <sheetFormatPr defaultColWidth="9" defaultRowHeight="13.5" outlineLevelCol="4"/>
  <cols>
    <col min="1" max="1" width="21.125" style="15" customWidth="1"/>
    <col min="2" max="2" width="21.75" style="16" customWidth="1"/>
    <col min="3" max="3" width="8.375" style="16" customWidth="1"/>
    <col min="4" max="4" width="21.375" style="17" customWidth="1"/>
    <col min="5" max="5" width="18.625" style="18" customWidth="1"/>
    <col min="6" max="256" width="9" style="16"/>
    <col min="257" max="257" width="21.125" style="16" customWidth="1"/>
    <col min="258" max="258" width="21.75" style="16" customWidth="1"/>
    <col min="259" max="259" width="15.5" style="16" customWidth="1"/>
    <col min="260" max="260" width="21.375" style="16" customWidth="1"/>
    <col min="261" max="261" width="18.625" style="16" customWidth="1"/>
    <col min="262" max="512" width="9" style="16"/>
    <col min="513" max="513" width="21.125" style="16" customWidth="1"/>
    <col min="514" max="514" width="21.75" style="16" customWidth="1"/>
    <col min="515" max="515" width="15.5" style="16" customWidth="1"/>
    <col min="516" max="516" width="21.375" style="16" customWidth="1"/>
    <col min="517" max="517" width="18.625" style="16" customWidth="1"/>
    <col min="518" max="768" width="9" style="16"/>
    <col min="769" max="769" width="21.125" style="16" customWidth="1"/>
    <col min="770" max="770" width="21.75" style="16" customWidth="1"/>
    <col min="771" max="771" width="15.5" style="16" customWidth="1"/>
    <col min="772" max="772" width="21.375" style="16" customWidth="1"/>
    <col min="773" max="773" width="18.625" style="16" customWidth="1"/>
    <col min="774" max="1024" width="9" style="16"/>
    <col min="1025" max="1025" width="21.125" style="16" customWidth="1"/>
    <col min="1026" max="1026" width="21.75" style="16" customWidth="1"/>
    <col min="1027" max="1027" width="15.5" style="16" customWidth="1"/>
    <col min="1028" max="1028" width="21.375" style="16" customWidth="1"/>
    <col min="1029" max="1029" width="18.625" style="16" customWidth="1"/>
    <col min="1030" max="1280" width="9" style="16"/>
    <col min="1281" max="1281" width="21.125" style="16" customWidth="1"/>
    <col min="1282" max="1282" width="21.75" style="16" customWidth="1"/>
    <col min="1283" max="1283" width="15.5" style="16" customWidth="1"/>
    <col min="1284" max="1284" width="21.375" style="16" customWidth="1"/>
    <col min="1285" max="1285" width="18.625" style="16" customWidth="1"/>
    <col min="1286" max="1536" width="9" style="16"/>
    <col min="1537" max="1537" width="21.125" style="16" customWidth="1"/>
    <col min="1538" max="1538" width="21.75" style="16" customWidth="1"/>
    <col min="1539" max="1539" width="15.5" style="16" customWidth="1"/>
    <col min="1540" max="1540" width="21.375" style="16" customWidth="1"/>
    <col min="1541" max="1541" width="18.625" style="16" customWidth="1"/>
    <col min="1542" max="1792" width="9" style="16"/>
    <col min="1793" max="1793" width="21.125" style="16" customWidth="1"/>
    <col min="1794" max="1794" width="21.75" style="16" customWidth="1"/>
    <col min="1795" max="1795" width="15.5" style="16" customWidth="1"/>
    <col min="1796" max="1796" width="21.375" style="16" customWidth="1"/>
    <col min="1797" max="1797" width="18.625" style="16" customWidth="1"/>
    <col min="1798" max="2048" width="9" style="16"/>
    <col min="2049" max="2049" width="21.125" style="16" customWidth="1"/>
    <col min="2050" max="2050" width="21.75" style="16" customWidth="1"/>
    <col min="2051" max="2051" width="15.5" style="16" customWidth="1"/>
    <col min="2052" max="2052" width="21.375" style="16" customWidth="1"/>
    <col min="2053" max="2053" width="18.625" style="16" customWidth="1"/>
    <col min="2054" max="2304" width="9" style="16"/>
    <col min="2305" max="2305" width="21.125" style="16" customWidth="1"/>
    <col min="2306" max="2306" width="21.75" style="16" customWidth="1"/>
    <col min="2307" max="2307" width="15.5" style="16" customWidth="1"/>
    <col min="2308" max="2308" width="21.375" style="16" customWidth="1"/>
    <col min="2309" max="2309" width="18.625" style="16" customWidth="1"/>
    <col min="2310" max="2560" width="9" style="16"/>
    <col min="2561" max="2561" width="21.125" style="16" customWidth="1"/>
    <col min="2562" max="2562" width="21.75" style="16" customWidth="1"/>
    <col min="2563" max="2563" width="15.5" style="16" customWidth="1"/>
    <col min="2564" max="2564" width="21.375" style="16" customWidth="1"/>
    <col min="2565" max="2565" width="18.625" style="16" customWidth="1"/>
    <col min="2566" max="2816" width="9" style="16"/>
    <col min="2817" max="2817" width="21.125" style="16" customWidth="1"/>
    <col min="2818" max="2818" width="21.75" style="16" customWidth="1"/>
    <col min="2819" max="2819" width="15.5" style="16" customWidth="1"/>
    <col min="2820" max="2820" width="21.375" style="16" customWidth="1"/>
    <col min="2821" max="2821" width="18.625" style="16" customWidth="1"/>
    <col min="2822" max="3072" width="9" style="16"/>
    <col min="3073" max="3073" width="21.125" style="16" customWidth="1"/>
    <col min="3074" max="3074" width="21.75" style="16" customWidth="1"/>
    <col min="3075" max="3075" width="15.5" style="16" customWidth="1"/>
    <col min="3076" max="3076" width="21.375" style="16" customWidth="1"/>
    <col min="3077" max="3077" width="18.625" style="16" customWidth="1"/>
    <col min="3078" max="3328" width="9" style="16"/>
    <col min="3329" max="3329" width="21.125" style="16" customWidth="1"/>
    <col min="3330" max="3330" width="21.75" style="16" customWidth="1"/>
    <col min="3331" max="3331" width="15.5" style="16" customWidth="1"/>
    <col min="3332" max="3332" width="21.375" style="16" customWidth="1"/>
    <col min="3333" max="3333" width="18.625" style="16" customWidth="1"/>
    <col min="3334" max="3584" width="9" style="16"/>
    <col min="3585" max="3585" width="21.125" style="16" customWidth="1"/>
    <col min="3586" max="3586" width="21.75" style="16" customWidth="1"/>
    <col min="3587" max="3587" width="15.5" style="16" customWidth="1"/>
    <col min="3588" max="3588" width="21.375" style="16" customWidth="1"/>
    <col min="3589" max="3589" width="18.625" style="16" customWidth="1"/>
    <col min="3590" max="3840" width="9" style="16"/>
    <col min="3841" max="3841" width="21.125" style="16" customWidth="1"/>
    <col min="3842" max="3842" width="21.75" style="16" customWidth="1"/>
    <col min="3843" max="3843" width="15.5" style="16" customWidth="1"/>
    <col min="3844" max="3844" width="21.375" style="16" customWidth="1"/>
    <col min="3845" max="3845" width="18.625" style="16" customWidth="1"/>
    <col min="3846" max="4096" width="9" style="16"/>
    <col min="4097" max="4097" width="21.125" style="16" customWidth="1"/>
    <col min="4098" max="4098" width="21.75" style="16" customWidth="1"/>
    <col min="4099" max="4099" width="15.5" style="16" customWidth="1"/>
    <col min="4100" max="4100" width="21.375" style="16" customWidth="1"/>
    <col min="4101" max="4101" width="18.625" style="16" customWidth="1"/>
    <col min="4102" max="4352" width="9" style="16"/>
    <col min="4353" max="4353" width="21.125" style="16" customWidth="1"/>
    <col min="4354" max="4354" width="21.75" style="16" customWidth="1"/>
    <col min="4355" max="4355" width="15.5" style="16" customWidth="1"/>
    <col min="4356" max="4356" width="21.375" style="16" customWidth="1"/>
    <col min="4357" max="4357" width="18.625" style="16" customWidth="1"/>
    <col min="4358" max="4608" width="9" style="16"/>
    <col min="4609" max="4609" width="21.125" style="16" customWidth="1"/>
    <col min="4610" max="4610" width="21.75" style="16" customWidth="1"/>
    <col min="4611" max="4611" width="15.5" style="16" customWidth="1"/>
    <col min="4612" max="4612" width="21.375" style="16" customWidth="1"/>
    <col min="4613" max="4613" width="18.625" style="16" customWidth="1"/>
    <col min="4614" max="4864" width="9" style="16"/>
    <col min="4865" max="4865" width="21.125" style="16" customWidth="1"/>
    <col min="4866" max="4866" width="21.75" style="16" customWidth="1"/>
    <col min="4867" max="4867" width="15.5" style="16" customWidth="1"/>
    <col min="4868" max="4868" width="21.375" style="16" customWidth="1"/>
    <col min="4869" max="4869" width="18.625" style="16" customWidth="1"/>
    <col min="4870" max="5120" width="9" style="16"/>
    <col min="5121" max="5121" width="21.125" style="16" customWidth="1"/>
    <col min="5122" max="5122" width="21.75" style="16" customWidth="1"/>
    <col min="5123" max="5123" width="15.5" style="16" customWidth="1"/>
    <col min="5124" max="5124" width="21.375" style="16" customWidth="1"/>
    <col min="5125" max="5125" width="18.625" style="16" customWidth="1"/>
    <col min="5126" max="5376" width="9" style="16"/>
    <col min="5377" max="5377" width="21.125" style="16" customWidth="1"/>
    <col min="5378" max="5378" width="21.75" style="16" customWidth="1"/>
    <col min="5379" max="5379" width="15.5" style="16" customWidth="1"/>
    <col min="5380" max="5380" width="21.375" style="16" customWidth="1"/>
    <col min="5381" max="5381" width="18.625" style="16" customWidth="1"/>
    <col min="5382" max="5632" width="9" style="16"/>
    <col min="5633" max="5633" width="21.125" style="16" customWidth="1"/>
    <col min="5634" max="5634" width="21.75" style="16" customWidth="1"/>
    <col min="5635" max="5635" width="15.5" style="16" customWidth="1"/>
    <col min="5636" max="5636" width="21.375" style="16" customWidth="1"/>
    <col min="5637" max="5637" width="18.625" style="16" customWidth="1"/>
    <col min="5638" max="5888" width="9" style="16"/>
    <col min="5889" max="5889" width="21.125" style="16" customWidth="1"/>
    <col min="5890" max="5890" width="21.75" style="16" customWidth="1"/>
    <col min="5891" max="5891" width="15.5" style="16" customWidth="1"/>
    <col min="5892" max="5892" width="21.375" style="16" customWidth="1"/>
    <col min="5893" max="5893" width="18.625" style="16" customWidth="1"/>
    <col min="5894" max="6144" width="9" style="16"/>
    <col min="6145" max="6145" width="21.125" style="16" customWidth="1"/>
    <col min="6146" max="6146" width="21.75" style="16" customWidth="1"/>
    <col min="6147" max="6147" width="15.5" style="16" customWidth="1"/>
    <col min="6148" max="6148" width="21.375" style="16" customWidth="1"/>
    <col min="6149" max="6149" width="18.625" style="16" customWidth="1"/>
    <col min="6150" max="6400" width="9" style="16"/>
    <col min="6401" max="6401" width="21.125" style="16" customWidth="1"/>
    <col min="6402" max="6402" width="21.75" style="16" customWidth="1"/>
    <col min="6403" max="6403" width="15.5" style="16" customWidth="1"/>
    <col min="6404" max="6404" width="21.375" style="16" customWidth="1"/>
    <col min="6405" max="6405" width="18.625" style="16" customWidth="1"/>
    <col min="6406" max="6656" width="9" style="16"/>
    <col min="6657" max="6657" width="21.125" style="16" customWidth="1"/>
    <col min="6658" max="6658" width="21.75" style="16" customWidth="1"/>
    <col min="6659" max="6659" width="15.5" style="16" customWidth="1"/>
    <col min="6660" max="6660" width="21.375" style="16" customWidth="1"/>
    <col min="6661" max="6661" width="18.625" style="16" customWidth="1"/>
    <col min="6662" max="6912" width="9" style="16"/>
    <col min="6913" max="6913" width="21.125" style="16" customWidth="1"/>
    <col min="6914" max="6914" width="21.75" style="16" customWidth="1"/>
    <col min="6915" max="6915" width="15.5" style="16" customWidth="1"/>
    <col min="6916" max="6916" width="21.375" style="16" customWidth="1"/>
    <col min="6917" max="6917" width="18.625" style="16" customWidth="1"/>
    <col min="6918" max="7168" width="9" style="16"/>
    <col min="7169" max="7169" width="21.125" style="16" customWidth="1"/>
    <col min="7170" max="7170" width="21.75" style="16" customWidth="1"/>
    <col min="7171" max="7171" width="15.5" style="16" customWidth="1"/>
    <col min="7172" max="7172" width="21.375" style="16" customWidth="1"/>
    <col min="7173" max="7173" width="18.625" style="16" customWidth="1"/>
    <col min="7174" max="7424" width="9" style="16"/>
    <col min="7425" max="7425" width="21.125" style="16" customWidth="1"/>
    <col min="7426" max="7426" width="21.75" style="16" customWidth="1"/>
    <col min="7427" max="7427" width="15.5" style="16" customWidth="1"/>
    <col min="7428" max="7428" width="21.375" style="16" customWidth="1"/>
    <col min="7429" max="7429" width="18.625" style="16" customWidth="1"/>
    <col min="7430" max="7680" width="9" style="16"/>
    <col min="7681" max="7681" width="21.125" style="16" customWidth="1"/>
    <col min="7682" max="7682" width="21.75" style="16" customWidth="1"/>
    <col min="7683" max="7683" width="15.5" style="16" customWidth="1"/>
    <col min="7684" max="7684" width="21.375" style="16" customWidth="1"/>
    <col min="7685" max="7685" width="18.625" style="16" customWidth="1"/>
    <col min="7686" max="7936" width="9" style="16"/>
    <col min="7937" max="7937" width="21.125" style="16" customWidth="1"/>
    <col min="7938" max="7938" width="21.75" style="16" customWidth="1"/>
    <col min="7939" max="7939" width="15.5" style="16" customWidth="1"/>
    <col min="7940" max="7940" width="21.375" style="16" customWidth="1"/>
    <col min="7941" max="7941" width="18.625" style="16" customWidth="1"/>
    <col min="7942" max="8192" width="9" style="16"/>
    <col min="8193" max="8193" width="21.125" style="16" customWidth="1"/>
    <col min="8194" max="8194" width="21.75" style="16" customWidth="1"/>
    <col min="8195" max="8195" width="15.5" style="16" customWidth="1"/>
    <col min="8196" max="8196" width="21.375" style="16" customWidth="1"/>
    <col min="8197" max="8197" width="18.625" style="16" customWidth="1"/>
    <col min="8198" max="8448" width="9" style="16"/>
    <col min="8449" max="8449" width="21.125" style="16" customWidth="1"/>
    <col min="8450" max="8450" width="21.75" style="16" customWidth="1"/>
    <col min="8451" max="8451" width="15.5" style="16" customWidth="1"/>
    <col min="8452" max="8452" width="21.375" style="16" customWidth="1"/>
    <col min="8453" max="8453" width="18.625" style="16" customWidth="1"/>
    <col min="8454" max="8704" width="9" style="16"/>
    <col min="8705" max="8705" width="21.125" style="16" customWidth="1"/>
    <col min="8706" max="8706" width="21.75" style="16" customWidth="1"/>
    <col min="8707" max="8707" width="15.5" style="16" customWidth="1"/>
    <col min="8708" max="8708" width="21.375" style="16" customWidth="1"/>
    <col min="8709" max="8709" width="18.625" style="16" customWidth="1"/>
    <col min="8710" max="8960" width="9" style="16"/>
    <col min="8961" max="8961" width="21.125" style="16" customWidth="1"/>
    <col min="8962" max="8962" width="21.75" style="16" customWidth="1"/>
    <col min="8963" max="8963" width="15.5" style="16" customWidth="1"/>
    <col min="8964" max="8964" width="21.375" style="16" customWidth="1"/>
    <col min="8965" max="8965" width="18.625" style="16" customWidth="1"/>
    <col min="8966" max="9216" width="9" style="16"/>
    <col min="9217" max="9217" width="21.125" style="16" customWidth="1"/>
    <col min="9218" max="9218" width="21.75" style="16" customWidth="1"/>
    <col min="9219" max="9219" width="15.5" style="16" customWidth="1"/>
    <col min="9220" max="9220" width="21.375" style="16" customWidth="1"/>
    <col min="9221" max="9221" width="18.625" style="16" customWidth="1"/>
    <col min="9222" max="9472" width="9" style="16"/>
    <col min="9473" max="9473" width="21.125" style="16" customWidth="1"/>
    <col min="9474" max="9474" width="21.75" style="16" customWidth="1"/>
    <col min="9475" max="9475" width="15.5" style="16" customWidth="1"/>
    <col min="9476" max="9476" width="21.375" style="16" customWidth="1"/>
    <col min="9477" max="9477" width="18.625" style="16" customWidth="1"/>
    <col min="9478" max="9728" width="9" style="16"/>
    <col min="9729" max="9729" width="21.125" style="16" customWidth="1"/>
    <col min="9730" max="9730" width="21.75" style="16" customWidth="1"/>
    <col min="9731" max="9731" width="15.5" style="16" customWidth="1"/>
    <col min="9732" max="9732" width="21.375" style="16" customWidth="1"/>
    <col min="9733" max="9733" width="18.625" style="16" customWidth="1"/>
    <col min="9734" max="9984" width="9" style="16"/>
    <col min="9985" max="9985" width="21.125" style="16" customWidth="1"/>
    <col min="9986" max="9986" width="21.75" style="16" customWidth="1"/>
    <col min="9987" max="9987" width="15.5" style="16" customWidth="1"/>
    <col min="9988" max="9988" width="21.375" style="16" customWidth="1"/>
    <col min="9989" max="9989" width="18.625" style="16" customWidth="1"/>
    <col min="9990" max="10240" width="9" style="16"/>
    <col min="10241" max="10241" width="21.125" style="16" customWidth="1"/>
    <col min="10242" max="10242" width="21.75" style="16" customWidth="1"/>
    <col min="10243" max="10243" width="15.5" style="16" customWidth="1"/>
    <col min="10244" max="10244" width="21.375" style="16" customWidth="1"/>
    <col min="10245" max="10245" width="18.625" style="16" customWidth="1"/>
    <col min="10246" max="10496" width="9" style="16"/>
    <col min="10497" max="10497" width="21.125" style="16" customWidth="1"/>
    <col min="10498" max="10498" width="21.75" style="16" customWidth="1"/>
    <col min="10499" max="10499" width="15.5" style="16" customWidth="1"/>
    <col min="10500" max="10500" width="21.375" style="16" customWidth="1"/>
    <col min="10501" max="10501" width="18.625" style="16" customWidth="1"/>
    <col min="10502" max="10752" width="9" style="16"/>
    <col min="10753" max="10753" width="21.125" style="16" customWidth="1"/>
    <col min="10754" max="10754" width="21.75" style="16" customWidth="1"/>
    <col min="10755" max="10755" width="15.5" style="16" customWidth="1"/>
    <col min="10756" max="10756" width="21.375" style="16" customWidth="1"/>
    <col min="10757" max="10757" width="18.625" style="16" customWidth="1"/>
    <col min="10758" max="11008" width="9" style="16"/>
    <col min="11009" max="11009" width="21.125" style="16" customWidth="1"/>
    <col min="11010" max="11010" width="21.75" style="16" customWidth="1"/>
    <col min="11011" max="11011" width="15.5" style="16" customWidth="1"/>
    <col min="11012" max="11012" width="21.375" style="16" customWidth="1"/>
    <col min="11013" max="11013" width="18.625" style="16" customWidth="1"/>
    <col min="11014" max="11264" width="9" style="16"/>
    <col min="11265" max="11265" width="21.125" style="16" customWidth="1"/>
    <col min="11266" max="11266" width="21.75" style="16" customWidth="1"/>
    <col min="11267" max="11267" width="15.5" style="16" customWidth="1"/>
    <col min="11268" max="11268" width="21.375" style="16" customWidth="1"/>
    <col min="11269" max="11269" width="18.625" style="16" customWidth="1"/>
    <col min="11270" max="11520" width="9" style="16"/>
    <col min="11521" max="11521" width="21.125" style="16" customWidth="1"/>
    <col min="11522" max="11522" width="21.75" style="16" customWidth="1"/>
    <col min="11523" max="11523" width="15.5" style="16" customWidth="1"/>
    <col min="11524" max="11524" width="21.375" style="16" customWidth="1"/>
    <col min="11525" max="11525" width="18.625" style="16" customWidth="1"/>
    <col min="11526" max="11776" width="9" style="16"/>
    <col min="11777" max="11777" width="21.125" style="16" customWidth="1"/>
    <col min="11778" max="11778" width="21.75" style="16" customWidth="1"/>
    <col min="11779" max="11779" width="15.5" style="16" customWidth="1"/>
    <col min="11780" max="11780" width="21.375" style="16" customWidth="1"/>
    <col min="11781" max="11781" width="18.625" style="16" customWidth="1"/>
    <col min="11782" max="12032" width="9" style="16"/>
    <col min="12033" max="12033" width="21.125" style="16" customWidth="1"/>
    <col min="12034" max="12034" width="21.75" style="16" customWidth="1"/>
    <col min="12035" max="12035" width="15.5" style="16" customWidth="1"/>
    <col min="12036" max="12036" width="21.375" style="16" customWidth="1"/>
    <col min="12037" max="12037" width="18.625" style="16" customWidth="1"/>
    <col min="12038" max="12288" width="9" style="16"/>
    <col min="12289" max="12289" width="21.125" style="16" customWidth="1"/>
    <col min="12290" max="12290" width="21.75" style="16" customWidth="1"/>
    <col min="12291" max="12291" width="15.5" style="16" customWidth="1"/>
    <col min="12292" max="12292" width="21.375" style="16" customWidth="1"/>
    <col min="12293" max="12293" width="18.625" style="16" customWidth="1"/>
    <col min="12294" max="12544" width="9" style="16"/>
    <col min="12545" max="12545" width="21.125" style="16" customWidth="1"/>
    <col min="12546" max="12546" width="21.75" style="16" customWidth="1"/>
    <col min="12547" max="12547" width="15.5" style="16" customWidth="1"/>
    <col min="12548" max="12548" width="21.375" style="16" customWidth="1"/>
    <col min="12549" max="12549" width="18.625" style="16" customWidth="1"/>
    <col min="12550" max="12800" width="9" style="16"/>
    <col min="12801" max="12801" width="21.125" style="16" customWidth="1"/>
    <col min="12802" max="12802" width="21.75" style="16" customWidth="1"/>
    <col min="12803" max="12803" width="15.5" style="16" customWidth="1"/>
    <col min="12804" max="12804" width="21.375" style="16" customWidth="1"/>
    <col min="12805" max="12805" width="18.625" style="16" customWidth="1"/>
    <col min="12806" max="13056" width="9" style="16"/>
    <col min="13057" max="13057" width="21.125" style="16" customWidth="1"/>
    <col min="13058" max="13058" width="21.75" style="16" customWidth="1"/>
    <col min="13059" max="13059" width="15.5" style="16" customWidth="1"/>
    <col min="13060" max="13060" width="21.375" style="16" customWidth="1"/>
    <col min="13061" max="13061" width="18.625" style="16" customWidth="1"/>
    <col min="13062" max="13312" width="9" style="16"/>
    <col min="13313" max="13313" width="21.125" style="16" customWidth="1"/>
    <col min="13314" max="13314" width="21.75" style="16" customWidth="1"/>
    <col min="13315" max="13315" width="15.5" style="16" customWidth="1"/>
    <col min="13316" max="13316" width="21.375" style="16" customWidth="1"/>
    <col min="13317" max="13317" width="18.625" style="16" customWidth="1"/>
    <col min="13318" max="13568" width="9" style="16"/>
    <col min="13569" max="13569" width="21.125" style="16" customWidth="1"/>
    <col min="13570" max="13570" width="21.75" style="16" customWidth="1"/>
    <col min="13571" max="13571" width="15.5" style="16" customWidth="1"/>
    <col min="13572" max="13572" width="21.375" style="16" customWidth="1"/>
    <col min="13573" max="13573" width="18.625" style="16" customWidth="1"/>
    <col min="13574" max="13824" width="9" style="16"/>
    <col min="13825" max="13825" width="21.125" style="16" customWidth="1"/>
    <col min="13826" max="13826" width="21.75" style="16" customWidth="1"/>
    <col min="13827" max="13827" width="15.5" style="16" customWidth="1"/>
    <col min="13828" max="13828" width="21.375" style="16" customWidth="1"/>
    <col min="13829" max="13829" width="18.625" style="16" customWidth="1"/>
    <col min="13830" max="14080" width="9" style="16"/>
    <col min="14081" max="14081" width="21.125" style="16" customWidth="1"/>
    <col min="14082" max="14082" width="21.75" style="16" customWidth="1"/>
    <col min="14083" max="14083" width="15.5" style="16" customWidth="1"/>
    <col min="14084" max="14084" width="21.375" style="16" customWidth="1"/>
    <col min="14085" max="14085" width="18.625" style="16" customWidth="1"/>
    <col min="14086" max="14336" width="9" style="16"/>
    <col min="14337" max="14337" width="21.125" style="16" customWidth="1"/>
    <col min="14338" max="14338" width="21.75" style="16" customWidth="1"/>
    <col min="14339" max="14339" width="15.5" style="16" customWidth="1"/>
    <col min="14340" max="14340" width="21.375" style="16" customWidth="1"/>
    <col min="14341" max="14341" width="18.625" style="16" customWidth="1"/>
    <col min="14342" max="14592" width="9" style="16"/>
    <col min="14593" max="14593" width="21.125" style="16" customWidth="1"/>
    <col min="14594" max="14594" width="21.75" style="16" customWidth="1"/>
    <col min="14595" max="14595" width="15.5" style="16" customWidth="1"/>
    <col min="14596" max="14596" width="21.375" style="16" customWidth="1"/>
    <col min="14597" max="14597" width="18.625" style="16" customWidth="1"/>
    <col min="14598" max="14848" width="9" style="16"/>
    <col min="14849" max="14849" width="21.125" style="16" customWidth="1"/>
    <col min="14850" max="14850" width="21.75" style="16" customWidth="1"/>
    <col min="14851" max="14851" width="15.5" style="16" customWidth="1"/>
    <col min="14852" max="14852" width="21.375" style="16" customWidth="1"/>
    <col min="14853" max="14853" width="18.625" style="16" customWidth="1"/>
    <col min="14854" max="15104" width="9" style="16"/>
    <col min="15105" max="15105" width="21.125" style="16" customWidth="1"/>
    <col min="15106" max="15106" width="21.75" style="16" customWidth="1"/>
    <col min="15107" max="15107" width="15.5" style="16" customWidth="1"/>
    <col min="15108" max="15108" width="21.375" style="16" customWidth="1"/>
    <col min="15109" max="15109" width="18.625" style="16" customWidth="1"/>
    <col min="15110" max="15360" width="9" style="16"/>
    <col min="15361" max="15361" width="21.125" style="16" customWidth="1"/>
    <col min="15362" max="15362" width="21.75" style="16" customWidth="1"/>
    <col min="15363" max="15363" width="15.5" style="16" customWidth="1"/>
    <col min="15364" max="15364" width="21.375" style="16" customWidth="1"/>
    <col min="15365" max="15365" width="18.625" style="16" customWidth="1"/>
    <col min="15366" max="15616" width="9" style="16"/>
    <col min="15617" max="15617" width="21.125" style="16" customWidth="1"/>
    <col min="15618" max="15618" width="21.75" style="16" customWidth="1"/>
    <col min="15619" max="15619" width="15.5" style="16" customWidth="1"/>
    <col min="15620" max="15620" width="21.375" style="16" customWidth="1"/>
    <col min="15621" max="15621" width="18.625" style="16" customWidth="1"/>
    <col min="15622" max="15872" width="9" style="16"/>
    <col min="15873" max="15873" width="21.125" style="16" customWidth="1"/>
    <col min="15874" max="15874" width="21.75" style="16" customWidth="1"/>
    <col min="15875" max="15875" width="15.5" style="16" customWidth="1"/>
    <col min="15876" max="15876" width="21.375" style="16" customWidth="1"/>
    <col min="15877" max="15877" width="18.625" style="16" customWidth="1"/>
    <col min="15878" max="16128" width="9" style="16"/>
    <col min="16129" max="16129" width="21.125" style="16" customWidth="1"/>
    <col min="16130" max="16130" width="21.75" style="16" customWidth="1"/>
    <col min="16131" max="16131" width="15.5" style="16" customWidth="1"/>
    <col min="16132" max="16132" width="21.375" style="16" customWidth="1"/>
    <col min="16133" max="16133" width="18.625" style="16" customWidth="1"/>
    <col min="16134" max="16384" width="9" style="16"/>
  </cols>
  <sheetData>
    <row r="1" ht="14.25" spans="1:1">
      <c r="A1" s="19" t="s">
        <v>312</v>
      </c>
    </row>
    <row r="2" ht="19.5" spans="1:5">
      <c r="A2" s="20" t="s">
        <v>313</v>
      </c>
      <c r="B2" s="20"/>
      <c r="C2" s="20"/>
      <c r="D2" s="20"/>
      <c r="E2" s="21"/>
    </row>
    <row r="3" spans="1:5">
      <c r="A3" s="22" t="s">
        <v>314</v>
      </c>
      <c r="B3" s="22"/>
      <c r="C3" s="22"/>
      <c r="D3" s="22"/>
      <c r="E3" s="23"/>
    </row>
    <row r="4" spans="1:5">
      <c r="A4" s="24" t="s">
        <v>315</v>
      </c>
      <c r="B4" s="24" t="s">
        <v>316</v>
      </c>
      <c r="C4" s="24"/>
      <c r="D4" s="24" t="s">
        <v>317</v>
      </c>
      <c r="E4" s="25" t="s">
        <v>318</v>
      </c>
    </row>
    <row r="5" spans="1:5">
      <c r="A5" s="26" t="s">
        <v>319</v>
      </c>
      <c r="B5" s="27" t="s">
        <v>270</v>
      </c>
      <c r="C5" s="27"/>
      <c r="D5" s="28" t="s">
        <v>58</v>
      </c>
      <c r="E5" s="29">
        <v>200000</v>
      </c>
    </row>
    <row r="6" spans="1:5">
      <c r="A6" s="146" t="s">
        <v>320</v>
      </c>
      <c r="B6" s="27" t="s">
        <v>285</v>
      </c>
      <c r="C6" s="27"/>
      <c r="D6" s="28" t="s">
        <v>58</v>
      </c>
      <c r="E6" s="29">
        <v>936000</v>
      </c>
    </row>
    <row r="7" spans="1:5">
      <c r="A7" s="26" t="s">
        <v>321</v>
      </c>
      <c r="B7" s="27" t="s">
        <v>284</v>
      </c>
      <c r="C7" s="27"/>
      <c r="D7" s="28" t="s">
        <v>58</v>
      </c>
      <c r="E7" s="29">
        <v>173200</v>
      </c>
    </row>
    <row r="8" spans="1:5">
      <c r="A8" s="27"/>
      <c r="B8" s="30"/>
      <c r="C8" s="30"/>
      <c r="D8" s="27"/>
      <c r="E8" s="29"/>
    </row>
    <row r="9" spans="1:5">
      <c r="A9" s="27"/>
      <c r="B9" s="30"/>
      <c r="C9" s="30"/>
      <c r="D9" s="27"/>
      <c r="E9" s="29"/>
    </row>
    <row r="10" spans="1:5">
      <c r="A10" s="27"/>
      <c r="B10" s="30"/>
      <c r="C10" s="30"/>
      <c r="D10" s="27"/>
      <c r="E10" s="29"/>
    </row>
    <row r="11" spans="1:5">
      <c r="A11" s="27"/>
      <c r="B11" s="30"/>
      <c r="C11" s="30"/>
      <c r="D11" s="27"/>
      <c r="E11" s="29"/>
    </row>
    <row r="12" spans="1:5">
      <c r="A12" s="27"/>
      <c r="B12" s="30"/>
      <c r="C12" s="30"/>
      <c r="D12" s="27"/>
      <c r="E12" s="29"/>
    </row>
    <row r="13" spans="1:5">
      <c r="A13" s="27"/>
      <c r="B13" s="30"/>
      <c r="C13" s="30"/>
      <c r="D13" s="27"/>
      <c r="E13" s="29"/>
    </row>
    <row r="14" spans="1:5">
      <c r="A14" s="27"/>
      <c r="B14" s="30" t="s">
        <v>36</v>
      </c>
      <c r="C14" s="30"/>
      <c r="D14" s="27"/>
      <c r="E14" s="29">
        <f>SUM(E5:E13)</f>
        <v>1309200</v>
      </c>
    </row>
  </sheetData>
  <mergeCells count="13">
    <mergeCell ref="A2:E2"/>
    <mergeCell ref="A3:E3"/>
    <mergeCell ref="B4:C4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</mergeCells>
  <pageMargins left="0.7" right="0.7" top="0.75" bottom="0.75" header="0.3" footer="0.3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2"/>
  <sheetViews>
    <sheetView tabSelected="1" topLeftCell="A4" workbookViewId="0">
      <selection activeCell="G5" sqref="G5:G22"/>
    </sheetView>
  </sheetViews>
  <sheetFormatPr defaultColWidth="9" defaultRowHeight="13.5" outlineLevelCol="7"/>
  <cols>
    <col min="1" max="1" width="6.875" customWidth="1"/>
    <col min="2" max="2" width="12.875" customWidth="1"/>
    <col min="5" max="5" width="7.625" customWidth="1"/>
    <col min="6" max="6" width="19.75" style="2" customWidth="1"/>
    <col min="7" max="7" width="12.875" style="3" customWidth="1"/>
    <col min="8" max="8" width="12.75" style="2" customWidth="1"/>
    <col min="17" max="17" width="12.125"/>
  </cols>
  <sheetData>
    <row r="1" ht="19.5" customHeight="1" spans="1:1">
      <c r="A1" s="4" t="s">
        <v>312</v>
      </c>
    </row>
    <row r="2" ht="20.25" spans="1:8">
      <c r="A2" s="5" t="s">
        <v>322</v>
      </c>
      <c r="B2" s="5"/>
      <c r="C2" s="5"/>
      <c r="D2" s="5"/>
      <c r="E2" s="5"/>
      <c r="F2" s="5"/>
      <c r="G2" s="6"/>
      <c r="H2" s="5"/>
    </row>
    <row r="3" spans="1:8">
      <c r="A3" s="7"/>
      <c r="B3" s="7"/>
      <c r="D3" s="8"/>
      <c r="E3" s="8"/>
      <c r="F3" s="9"/>
      <c r="H3" s="8" t="s">
        <v>2</v>
      </c>
    </row>
    <row r="4" s="1" customFormat="1" ht="37" customHeight="1" spans="1:8">
      <c r="A4" s="10" t="s">
        <v>323</v>
      </c>
      <c r="B4" s="10" t="s">
        <v>324</v>
      </c>
      <c r="C4" s="10" t="s">
        <v>131</v>
      </c>
      <c r="D4" s="10" t="s">
        <v>133</v>
      </c>
      <c r="E4" s="11" t="s">
        <v>135</v>
      </c>
      <c r="F4" s="10" t="s">
        <v>137</v>
      </c>
      <c r="G4" s="10" t="s">
        <v>325</v>
      </c>
      <c r="H4" s="10" t="s">
        <v>326</v>
      </c>
    </row>
    <row r="5" s="1" customFormat="1" ht="27" customHeight="1" spans="1:8">
      <c r="A5" s="12">
        <v>248001</v>
      </c>
      <c r="B5" s="12" t="s">
        <v>257</v>
      </c>
      <c r="C5" s="12">
        <v>2070199</v>
      </c>
      <c r="D5" s="12">
        <v>50299</v>
      </c>
      <c r="E5" s="13">
        <v>30299</v>
      </c>
      <c r="F5" s="12" t="s">
        <v>292</v>
      </c>
      <c r="G5" s="14">
        <v>675000</v>
      </c>
      <c r="H5" s="12" t="s">
        <v>327</v>
      </c>
    </row>
    <row r="6" s="1" customFormat="1" ht="36" spans="1:8">
      <c r="A6" s="12">
        <v>248001</v>
      </c>
      <c r="B6" s="12" t="s">
        <v>257</v>
      </c>
      <c r="C6" s="12">
        <v>2070199</v>
      </c>
      <c r="D6" s="12">
        <v>50299</v>
      </c>
      <c r="E6" s="13">
        <v>30299</v>
      </c>
      <c r="F6" s="12" t="s">
        <v>293</v>
      </c>
      <c r="G6" s="14">
        <v>1300000</v>
      </c>
      <c r="H6" s="12" t="s">
        <v>327</v>
      </c>
    </row>
    <row r="7" s="1" customFormat="1" ht="27" customHeight="1" spans="1:8">
      <c r="A7" s="12">
        <v>248001</v>
      </c>
      <c r="B7" s="12" t="s">
        <v>257</v>
      </c>
      <c r="C7" s="12">
        <v>2070199</v>
      </c>
      <c r="D7" s="12">
        <v>50299</v>
      </c>
      <c r="E7" s="13">
        <v>30299</v>
      </c>
      <c r="F7" s="12" t="s">
        <v>294</v>
      </c>
      <c r="G7" s="14">
        <v>1400000</v>
      </c>
      <c r="H7" s="12" t="s">
        <v>327</v>
      </c>
    </row>
    <row r="8" s="1" customFormat="1" ht="27" customHeight="1" spans="1:8">
      <c r="A8" s="12">
        <v>248001</v>
      </c>
      <c r="B8" s="12" t="s">
        <v>257</v>
      </c>
      <c r="C8" s="12">
        <v>2070199</v>
      </c>
      <c r="D8" s="12">
        <v>50299</v>
      </c>
      <c r="E8" s="13">
        <v>30299</v>
      </c>
      <c r="F8" s="12" t="s">
        <v>295</v>
      </c>
      <c r="G8" s="14">
        <v>4980000</v>
      </c>
      <c r="H8" s="12" t="s">
        <v>327</v>
      </c>
    </row>
    <row r="9" s="1" customFormat="1" ht="27" customHeight="1" spans="1:8">
      <c r="A9" s="12">
        <v>248001</v>
      </c>
      <c r="B9" s="12" t="s">
        <v>257</v>
      </c>
      <c r="C9" s="12">
        <v>2070199</v>
      </c>
      <c r="D9" s="12">
        <v>50299</v>
      </c>
      <c r="E9" s="13">
        <v>30299</v>
      </c>
      <c r="F9" s="12" t="s">
        <v>296</v>
      </c>
      <c r="G9" s="14">
        <v>2250000</v>
      </c>
      <c r="H9" s="12" t="s">
        <v>327</v>
      </c>
    </row>
    <row r="10" s="1" customFormat="1" ht="24" spans="1:8">
      <c r="A10" s="12">
        <v>248001</v>
      </c>
      <c r="B10" s="12" t="s">
        <v>257</v>
      </c>
      <c r="C10" s="12">
        <v>2070199</v>
      </c>
      <c r="D10" s="12">
        <v>50299</v>
      </c>
      <c r="E10" s="13">
        <v>30299</v>
      </c>
      <c r="F10" s="12" t="s">
        <v>297</v>
      </c>
      <c r="G10" s="14">
        <v>2371800</v>
      </c>
      <c r="H10" s="12" t="s">
        <v>327</v>
      </c>
    </row>
    <row r="11" s="1" customFormat="1" ht="24" spans="1:8">
      <c r="A11" s="12">
        <v>248001</v>
      </c>
      <c r="B11" s="12" t="s">
        <v>257</v>
      </c>
      <c r="C11" s="12">
        <v>2070199</v>
      </c>
      <c r="D11" s="12">
        <v>50299</v>
      </c>
      <c r="E11" s="13">
        <v>30299</v>
      </c>
      <c r="F11" s="12" t="s">
        <v>298</v>
      </c>
      <c r="G11" s="14">
        <v>5000000</v>
      </c>
      <c r="H11" s="12" t="s">
        <v>327</v>
      </c>
    </row>
    <row r="12" s="1" customFormat="1" ht="24" spans="1:8">
      <c r="A12" s="12">
        <v>248001</v>
      </c>
      <c r="B12" s="12" t="s">
        <v>257</v>
      </c>
      <c r="C12" s="12">
        <v>2070199</v>
      </c>
      <c r="D12" s="12">
        <v>50299</v>
      </c>
      <c r="E12" s="13">
        <v>30299</v>
      </c>
      <c r="F12" s="12" t="s">
        <v>299</v>
      </c>
      <c r="G12" s="14">
        <v>3180000</v>
      </c>
      <c r="H12" s="12" t="s">
        <v>327</v>
      </c>
    </row>
    <row r="13" s="1" customFormat="1" ht="28" customHeight="1" spans="1:8">
      <c r="A13" s="12">
        <v>248001</v>
      </c>
      <c r="B13" s="12" t="s">
        <v>257</v>
      </c>
      <c r="C13" s="12">
        <v>2070199</v>
      </c>
      <c r="D13" s="12">
        <v>50299</v>
      </c>
      <c r="E13" s="13">
        <v>30299</v>
      </c>
      <c r="F13" s="12" t="s">
        <v>300</v>
      </c>
      <c r="G13" s="14">
        <v>1200000</v>
      </c>
      <c r="H13" s="12" t="s">
        <v>327</v>
      </c>
    </row>
    <row r="14" s="1" customFormat="1" ht="24" spans="1:8">
      <c r="A14" s="12">
        <v>248001</v>
      </c>
      <c r="B14" s="12" t="s">
        <v>257</v>
      </c>
      <c r="C14" s="12">
        <v>2070199</v>
      </c>
      <c r="D14" s="12">
        <v>50299</v>
      </c>
      <c r="E14" s="13">
        <v>30299</v>
      </c>
      <c r="F14" s="12" t="s">
        <v>301</v>
      </c>
      <c r="G14" s="14">
        <v>700000</v>
      </c>
      <c r="H14" s="12" t="s">
        <v>327</v>
      </c>
    </row>
    <row r="15" s="1" customFormat="1" ht="24" spans="1:8">
      <c r="A15" s="12">
        <v>248001</v>
      </c>
      <c r="B15" s="12" t="s">
        <v>257</v>
      </c>
      <c r="C15" s="12">
        <v>2070199</v>
      </c>
      <c r="D15" s="12">
        <v>50299</v>
      </c>
      <c r="E15" s="13">
        <v>30299</v>
      </c>
      <c r="F15" s="12" t="s">
        <v>302</v>
      </c>
      <c r="G15" s="14">
        <v>532800</v>
      </c>
      <c r="H15" s="12" t="s">
        <v>327</v>
      </c>
    </row>
    <row r="16" s="1" customFormat="1" ht="24" spans="1:8">
      <c r="A16" s="12">
        <v>248001</v>
      </c>
      <c r="B16" s="12" t="s">
        <v>257</v>
      </c>
      <c r="C16" s="12">
        <v>2070199</v>
      </c>
      <c r="D16" s="12">
        <v>50299</v>
      </c>
      <c r="E16" s="13">
        <v>30299</v>
      </c>
      <c r="F16" s="12" t="s">
        <v>303</v>
      </c>
      <c r="G16" s="14">
        <v>1055000</v>
      </c>
      <c r="H16" s="12" t="s">
        <v>327</v>
      </c>
    </row>
    <row r="17" s="1" customFormat="1" ht="24" spans="1:8">
      <c r="A17" s="12">
        <v>248001</v>
      </c>
      <c r="B17" s="12" t="s">
        <v>257</v>
      </c>
      <c r="C17" s="12">
        <v>2070199</v>
      </c>
      <c r="D17" s="12">
        <v>50299</v>
      </c>
      <c r="E17" s="13">
        <v>30299</v>
      </c>
      <c r="F17" s="12" t="s">
        <v>304</v>
      </c>
      <c r="G17" s="14">
        <v>1917200</v>
      </c>
      <c r="H17" s="12" t="s">
        <v>327</v>
      </c>
    </row>
    <row r="18" s="1" customFormat="1" ht="36" spans="1:8">
      <c r="A18" s="12">
        <v>248001</v>
      </c>
      <c r="B18" s="12" t="s">
        <v>257</v>
      </c>
      <c r="C18" s="12">
        <v>2070199</v>
      </c>
      <c r="D18" s="12">
        <v>50299</v>
      </c>
      <c r="E18" s="13">
        <v>30299</v>
      </c>
      <c r="F18" s="12" t="s">
        <v>305</v>
      </c>
      <c r="G18" s="14">
        <v>900000</v>
      </c>
      <c r="H18" s="12" t="s">
        <v>327</v>
      </c>
    </row>
    <row r="19" s="1" customFormat="1" ht="36" spans="1:8">
      <c r="A19" s="12">
        <v>248001</v>
      </c>
      <c r="B19" s="12" t="s">
        <v>257</v>
      </c>
      <c r="C19" s="12">
        <v>2070199</v>
      </c>
      <c r="D19" s="12">
        <v>50299</v>
      </c>
      <c r="E19" s="13">
        <v>30299</v>
      </c>
      <c r="F19" s="12" t="s">
        <v>306</v>
      </c>
      <c r="G19" s="14">
        <v>2000000</v>
      </c>
      <c r="H19" s="12" t="s">
        <v>327</v>
      </c>
    </row>
    <row r="20" s="1" customFormat="1" ht="36" spans="1:8">
      <c r="A20" s="12">
        <v>248001</v>
      </c>
      <c r="B20" s="12" t="s">
        <v>257</v>
      </c>
      <c r="C20" s="12">
        <v>2070199</v>
      </c>
      <c r="D20" s="12">
        <v>50299</v>
      </c>
      <c r="E20" s="13">
        <v>30299</v>
      </c>
      <c r="F20" s="12" t="s">
        <v>307</v>
      </c>
      <c r="G20" s="14">
        <v>3000000</v>
      </c>
      <c r="H20" s="12" t="s">
        <v>327</v>
      </c>
    </row>
    <row r="21" s="1" customFormat="1" ht="24" spans="1:8">
      <c r="A21" s="12">
        <v>248001</v>
      </c>
      <c r="B21" s="12" t="s">
        <v>257</v>
      </c>
      <c r="C21" s="12">
        <v>2070199</v>
      </c>
      <c r="D21" s="12">
        <v>50299</v>
      </c>
      <c r="E21" s="13">
        <v>30299</v>
      </c>
      <c r="F21" s="12" t="s">
        <v>308</v>
      </c>
      <c r="G21" s="14">
        <v>3150000</v>
      </c>
      <c r="H21" s="12" t="s">
        <v>327</v>
      </c>
    </row>
    <row r="22" s="1" customFormat="1" ht="36" spans="1:8">
      <c r="A22" s="12">
        <v>248001</v>
      </c>
      <c r="B22" s="12" t="s">
        <v>257</v>
      </c>
      <c r="C22" s="12">
        <v>2070199</v>
      </c>
      <c r="D22" s="12">
        <v>50299</v>
      </c>
      <c r="E22" s="13">
        <v>30299</v>
      </c>
      <c r="F22" s="12" t="s">
        <v>309</v>
      </c>
      <c r="G22" s="14">
        <v>7158200</v>
      </c>
      <c r="H22" s="12" t="s">
        <v>327</v>
      </c>
    </row>
  </sheetData>
  <mergeCells count="1">
    <mergeCell ref="A2:H2"/>
  </mergeCells>
  <printOptions horizontalCentered="1"/>
  <pageMargins left="0.511811023622047" right="0.511811023622047" top="0.748031496062992" bottom="0.748031496062992" header="0.31496062992126" footer="0.3149606299212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8"/>
  <sheetViews>
    <sheetView zoomScale="85" zoomScaleNormal="85" workbookViewId="0">
      <selection activeCell="S23" sqref="S23"/>
    </sheetView>
  </sheetViews>
  <sheetFormatPr defaultColWidth="9" defaultRowHeight="13.5"/>
  <cols>
    <col min="1" max="1" width="8.125" customWidth="1"/>
    <col min="2" max="2" width="26.75" customWidth="1"/>
    <col min="3" max="3" width="15.75" customWidth="1"/>
    <col min="4" max="4" width="6.5" customWidth="1"/>
    <col min="5" max="5" width="14.625" customWidth="1"/>
    <col min="6" max="12" width="6.175" customWidth="1"/>
  </cols>
  <sheetData>
    <row r="1" ht="18" customHeight="1" spans="1:1">
      <c r="A1" s="4" t="s">
        <v>33</v>
      </c>
    </row>
    <row r="2" ht="20.25" spans="1:12">
      <c r="A2" s="125" t="s">
        <v>34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</row>
    <row r="3" spans="1:12">
      <c r="A3" s="93"/>
      <c r="B3" s="126"/>
      <c r="C3" s="93"/>
      <c r="D3" s="93"/>
      <c r="E3" s="93"/>
      <c r="F3" s="93"/>
      <c r="G3" s="93"/>
      <c r="H3" s="93"/>
      <c r="I3" s="93"/>
      <c r="J3" s="93"/>
      <c r="K3" s="136" t="s">
        <v>2</v>
      </c>
      <c r="L3" s="136"/>
    </row>
    <row r="4" s="2" customFormat="1" ht="27.75" customHeight="1" spans="1:12">
      <c r="A4" s="127" t="s">
        <v>35</v>
      </c>
      <c r="B4" s="127"/>
      <c r="C4" s="127" t="s">
        <v>36</v>
      </c>
      <c r="D4" s="127" t="s">
        <v>30</v>
      </c>
      <c r="E4" s="127" t="s">
        <v>37</v>
      </c>
      <c r="F4" s="127" t="s">
        <v>38</v>
      </c>
      <c r="G4" s="127" t="s">
        <v>20</v>
      </c>
      <c r="H4" s="127" t="s">
        <v>39</v>
      </c>
      <c r="I4" s="127" t="s">
        <v>23</v>
      </c>
      <c r="J4" s="127" t="s">
        <v>24</v>
      </c>
      <c r="K4" s="127" t="s">
        <v>25</v>
      </c>
      <c r="L4" s="127" t="s">
        <v>28</v>
      </c>
    </row>
    <row r="5" s="2" customFormat="1" ht="27.75" customHeight="1" spans="1:12">
      <c r="A5" s="127" t="s">
        <v>40</v>
      </c>
      <c r="B5" s="127" t="s">
        <v>41</v>
      </c>
      <c r="C5" s="127"/>
      <c r="D5" s="127"/>
      <c r="E5" s="127"/>
      <c r="F5" s="127"/>
      <c r="G5" s="127"/>
      <c r="H5" s="127"/>
      <c r="I5" s="127"/>
      <c r="J5" s="127"/>
      <c r="K5" s="127"/>
      <c r="L5" s="127"/>
    </row>
    <row r="6" s="2" customFormat="1" ht="19.5" customHeight="1" spans="1:12">
      <c r="A6" s="128" t="s">
        <v>42</v>
      </c>
      <c r="B6" s="128" t="s">
        <v>43</v>
      </c>
      <c r="C6" s="40">
        <v>76296</v>
      </c>
      <c r="D6" s="129"/>
      <c r="E6" s="111">
        <v>76296</v>
      </c>
      <c r="F6" s="129"/>
      <c r="G6" s="129"/>
      <c r="H6" s="129"/>
      <c r="I6" s="129"/>
      <c r="J6" s="129"/>
      <c r="K6" s="129"/>
      <c r="L6" s="129"/>
    </row>
    <row r="7" s="2" customFormat="1" ht="19.5" customHeight="1" spans="1:12">
      <c r="A7" s="128" t="s">
        <v>44</v>
      </c>
      <c r="B7" s="128" t="s">
        <v>45</v>
      </c>
      <c r="C7" s="40">
        <v>76296</v>
      </c>
      <c r="D7" s="129"/>
      <c r="E7" s="111">
        <v>76296</v>
      </c>
      <c r="F7" s="129"/>
      <c r="G7" s="129"/>
      <c r="H7" s="129"/>
      <c r="I7" s="129"/>
      <c r="J7" s="129"/>
      <c r="K7" s="129"/>
      <c r="L7" s="129"/>
    </row>
    <row r="8" s="2" customFormat="1" ht="19.5" customHeight="1" spans="1:12">
      <c r="A8" s="128" t="s">
        <v>46</v>
      </c>
      <c r="B8" s="128" t="s">
        <v>47</v>
      </c>
      <c r="C8" s="40">
        <v>76296</v>
      </c>
      <c r="D8" s="129"/>
      <c r="E8" s="111">
        <v>76296</v>
      </c>
      <c r="F8" s="129"/>
      <c r="G8" s="129"/>
      <c r="H8" s="111"/>
      <c r="I8" s="111"/>
      <c r="J8" s="111"/>
      <c r="K8" s="111"/>
      <c r="L8" s="111"/>
    </row>
    <row r="9" s="2" customFormat="1" ht="19.5" customHeight="1" spans="1:12">
      <c r="A9" s="128" t="s">
        <v>48</v>
      </c>
      <c r="B9" s="128" t="s">
        <v>49</v>
      </c>
      <c r="C9" s="111">
        <f>C10+C15</f>
        <v>96805905.92</v>
      </c>
      <c r="D9" s="129"/>
      <c r="E9" s="111">
        <v>96805905.92</v>
      </c>
      <c r="F9" s="129"/>
      <c r="G9" s="129"/>
      <c r="H9" s="111"/>
      <c r="I9" s="111"/>
      <c r="J9" s="111"/>
      <c r="K9" s="111"/>
      <c r="L9" s="111"/>
    </row>
    <row r="10" s="2" customFormat="1" ht="19.5" customHeight="1" spans="1:12">
      <c r="A10" s="128" t="s">
        <v>50</v>
      </c>
      <c r="B10" s="128" t="s">
        <v>51</v>
      </c>
      <c r="C10" s="40">
        <f>SUM(C11:C14)</f>
        <v>96605905.92</v>
      </c>
      <c r="D10" s="129"/>
      <c r="E10" s="111">
        <v>96605905.92</v>
      </c>
      <c r="F10" s="129"/>
      <c r="G10" s="129"/>
      <c r="H10" s="111"/>
      <c r="I10" s="111"/>
      <c r="J10" s="111"/>
      <c r="K10" s="111"/>
      <c r="L10" s="111"/>
    </row>
    <row r="11" s="2" customFormat="1" ht="19.5" customHeight="1" spans="1:12">
      <c r="A11" s="128" t="s">
        <v>52</v>
      </c>
      <c r="B11" s="128" t="s">
        <v>53</v>
      </c>
      <c r="C11" s="111">
        <v>20064730.45</v>
      </c>
      <c r="D11" s="129"/>
      <c r="E11" s="111">
        <v>20064730.45</v>
      </c>
      <c r="F11" s="129"/>
      <c r="G11" s="129"/>
      <c r="H11" s="111"/>
      <c r="I11" s="111"/>
      <c r="J11" s="111"/>
      <c r="K11" s="111"/>
      <c r="L11" s="111"/>
    </row>
    <row r="12" s="124" customFormat="1" ht="19.5" customHeight="1" spans="1:12">
      <c r="A12" s="130" t="s">
        <v>54</v>
      </c>
      <c r="B12" s="130" t="s">
        <v>55</v>
      </c>
      <c r="C12" s="131">
        <v>2060000</v>
      </c>
      <c r="D12" s="129"/>
      <c r="E12" s="131">
        <v>2060000</v>
      </c>
      <c r="F12" s="129"/>
      <c r="G12" s="129"/>
      <c r="H12" s="131"/>
      <c r="I12" s="131"/>
      <c r="J12" s="131"/>
      <c r="K12" s="131"/>
      <c r="L12" s="131"/>
    </row>
    <row r="13" s="124" customFormat="1" ht="19.5" customHeight="1" spans="1:12">
      <c r="A13" s="130">
        <v>2070111</v>
      </c>
      <c r="B13" s="41" t="s">
        <v>56</v>
      </c>
      <c r="C13" s="131">
        <v>12140000</v>
      </c>
      <c r="D13" s="129"/>
      <c r="E13" s="131">
        <v>12140000</v>
      </c>
      <c r="F13" s="129"/>
      <c r="G13" s="129"/>
      <c r="H13" s="131"/>
      <c r="I13" s="131"/>
      <c r="J13" s="131"/>
      <c r="K13" s="131"/>
      <c r="L13" s="131"/>
    </row>
    <row r="14" s="124" customFormat="1" ht="19.5" customHeight="1" spans="1:12">
      <c r="A14" s="130" t="s">
        <v>57</v>
      </c>
      <c r="B14" s="130" t="s">
        <v>58</v>
      </c>
      <c r="C14" s="131">
        <v>62341175.47</v>
      </c>
      <c r="D14" s="129"/>
      <c r="E14" s="131">
        <v>62341175.47</v>
      </c>
      <c r="F14" s="129"/>
      <c r="G14" s="129"/>
      <c r="H14" s="131"/>
      <c r="I14" s="131"/>
      <c r="J14" s="131"/>
      <c r="K14" s="131"/>
      <c r="L14" s="131"/>
    </row>
    <row r="15" s="124" customFormat="1" ht="19.5" customHeight="1" spans="1:12">
      <c r="A15" s="130" t="s">
        <v>59</v>
      </c>
      <c r="B15" s="130" t="s">
        <v>60</v>
      </c>
      <c r="C15" s="131">
        <v>200000</v>
      </c>
      <c r="D15" s="132"/>
      <c r="E15" s="131">
        <v>200000</v>
      </c>
      <c r="F15" s="132"/>
      <c r="G15" s="132"/>
      <c r="H15" s="131"/>
      <c r="I15" s="131"/>
      <c r="J15" s="131"/>
      <c r="K15" s="131"/>
      <c r="L15" s="131"/>
    </row>
    <row r="16" s="2" customFormat="1" ht="19.5" customHeight="1" spans="1:12">
      <c r="A16" s="128" t="s">
        <v>61</v>
      </c>
      <c r="B16" s="128" t="s">
        <v>62</v>
      </c>
      <c r="C16" s="111">
        <v>200000</v>
      </c>
      <c r="D16" s="132"/>
      <c r="E16" s="111">
        <v>200000</v>
      </c>
      <c r="F16" s="132"/>
      <c r="G16" s="132"/>
      <c r="H16" s="133"/>
      <c r="I16" s="132"/>
      <c r="J16" s="132"/>
      <c r="K16" s="132"/>
      <c r="L16" s="132"/>
    </row>
    <row r="17" s="2" customFormat="1" ht="19.5" customHeight="1" spans="1:12">
      <c r="A17" s="128" t="s">
        <v>63</v>
      </c>
      <c r="B17" s="128" t="s">
        <v>64</v>
      </c>
      <c r="C17" s="111">
        <v>4433336</v>
      </c>
      <c r="D17" s="132"/>
      <c r="E17" s="111">
        <v>4433336</v>
      </c>
      <c r="F17" s="132"/>
      <c r="G17" s="132"/>
      <c r="H17" s="132"/>
      <c r="I17" s="132"/>
      <c r="J17" s="132"/>
      <c r="K17" s="132"/>
      <c r="L17" s="132"/>
    </row>
    <row r="18" s="2" customFormat="1" ht="19.5" customHeight="1" spans="1:12">
      <c r="A18" s="128" t="s">
        <v>65</v>
      </c>
      <c r="B18" s="128" t="s">
        <v>66</v>
      </c>
      <c r="C18" s="111">
        <v>4433336</v>
      </c>
      <c r="D18" s="132"/>
      <c r="E18" s="111">
        <v>4433336</v>
      </c>
      <c r="F18" s="132"/>
      <c r="G18" s="132"/>
      <c r="H18" s="132"/>
      <c r="I18" s="132"/>
      <c r="J18" s="132"/>
      <c r="K18" s="132"/>
      <c r="L18" s="132"/>
    </row>
    <row r="19" s="2" customFormat="1" ht="19.5" customHeight="1" spans="1:12">
      <c r="A19" s="128" t="s">
        <v>67</v>
      </c>
      <c r="B19" s="128" t="s">
        <v>68</v>
      </c>
      <c r="C19" s="111">
        <v>820758</v>
      </c>
      <c r="D19" s="132"/>
      <c r="E19" s="111">
        <v>820758</v>
      </c>
      <c r="F19" s="132"/>
      <c r="G19" s="132"/>
      <c r="H19" s="132"/>
      <c r="I19" s="132"/>
      <c r="J19" s="132"/>
      <c r="K19" s="132"/>
      <c r="L19" s="132"/>
    </row>
    <row r="20" s="2" customFormat="1" ht="19.5" customHeight="1" spans="1:12">
      <c r="A20" s="128" t="s">
        <v>69</v>
      </c>
      <c r="B20" s="128" t="s">
        <v>70</v>
      </c>
      <c r="C20" s="111">
        <v>17540</v>
      </c>
      <c r="D20" s="132"/>
      <c r="E20" s="111">
        <v>17540</v>
      </c>
      <c r="F20" s="132"/>
      <c r="G20" s="132"/>
      <c r="H20" s="132"/>
      <c r="I20" s="132"/>
      <c r="J20" s="132"/>
      <c r="K20" s="132"/>
      <c r="L20" s="132"/>
    </row>
    <row r="21" s="2" customFormat="1" ht="19.5" customHeight="1" spans="1:12">
      <c r="A21" s="128" t="s">
        <v>71</v>
      </c>
      <c r="B21" s="128" t="s">
        <v>72</v>
      </c>
      <c r="C21" s="111">
        <v>2396692</v>
      </c>
      <c r="D21" s="132"/>
      <c r="E21" s="111">
        <v>2396692</v>
      </c>
      <c r="F21" s="132"/>
      <c r="G21" s="132"/>
      <c r="H21" s="132"/>
      <c r="I21" s="132"/>
      <c r="J21" s="132"/>
      <c r="K21" s="132"/>
      <c r="L21" s="132"/>
    </row>
    <row r="22" s="2" customFormat="1" ht="19.5" customHeight="1" spans="1:12">
      <c r="A22" s="128" t="s">
        <v>73</v>
      </c>
      <c r="B22" s="128" t="s">
        <v>74</v>
      </c>
      <c r="C22" s="111">
        <v>1198346</v>
      </c>
      <c r="D22" s="132"/>
      <c r="E22" s="111">
        <v>1198346</v>
      </c>
      <c r="F22" s="132"/>
      <c r="G22" s="132"/>
      <c r="H22" s="132"/>
      <c r="I22" s="132"/>
      <c r="J22" s="132"/>
      <c r="K22" s="132"/>
      <c r="L22" s="132"/>
    </row>
    <row r="23" s="2" customFormat="1" ht="19.5" customHeight="1" spans="1:12">
      <c r="A23" s="128" t="s">
        <v>75</v>
      </c>
      <c r="B23" s="128" t="s">
        <v>76</v>
      </c>
      <c r="C23" s="111">
        <v>2127312.25</v>
      </c>
      <c r="D23" s="132"/>
      <c r="E23" s="111">
        <v>2127312.25</v>
      </c>
      <c r="F23" s="132"/>
      <c r="G23" s="132"/>
      <c r="H23" s="132"/>
      <c r="I23" s="132"/>
      <c r="J23" s="132"/>
      <c r="K23" s="132"/>
      <c r="L23" s="132"/>
    </row>
    <row r="24" s="2" customFormat="1" ht="19.5" customHeight="1" spans="1:12">
      <c r="A24" s="128" t="s">
        <v>77</v>
      </c>
      <c r="B24" s="128" t="s">
        <v>78</v>
      </c>
      <c r="C24" s="111">
        <v>2127312.25</v>
      </c>
      <c r="D24" s="132"/>
      <c r="E24" s="111">
        <v>2127312.25</v>
      </c>
      <c r="F24" s="132"/>
      <c r="G24" s="132"/>
      <c r="H24" s="132"/>
      <c r="I24" s="132"/>
      <c r="J24" s="132"/>
      <c r="K24" s="132"/>
      <c r="L24" s="132"/>
    </row>
    <row r="25" s="2" customFormat="1" ht="19.5" customHeight="1" spans="1:12">
      <c r="A25" s="128" t="s">
        <v>79</v>
      </c>
      <c r="B25" s="128" t="s">
        <v>80</v>
      </c>
      <c r="C25" s="111">
        <v>1559476.75</v>
      </c>
      <c r="D25" s="132"/>
      <c r="E25" s="111">
        <v>1559476.75</v>
      </c>
      <c r="F25" s="132"/>
      <c r="G25" s="132"/>
      <c r="H25" s="132"/>
      <c r="I25" s="132"/>
      <c r="J25" s="132"/>
      <c r="K25" s="132"/>
      <c r="L25" s="132"/>
    </row>
    <row r="26" s="2" customFormat="1" ht="19.5" customHeight="1" spans="1:12">
      <c r="A26" s="128" t="s">
        <v>81</v>
      </c>
      <c r="B26" s="128" t="s">
        <v>82</v>
      </c>
      <c r="C26" s="111">
        <v>387835.5</v>
      </c>
      <c r="D26" s="132"/>
      <c r="E26" s="111">
        <v>387835.5</v>
      </c>
      <c r="F26" s="132"/>
      <c r="G26" s="132"/>
      <c r="H26" s="132"/>
      <c r="I26" s="132"/>
      <c r="J26" s="132"/>
      <c r="K26" s="132"/>
      <c r="L26" s="132"/>
    </row>
    <row r="27" s="2" customFormat="1" ht="19.5" customHeight="1" spans="1:12">
      <c r="A27" s="128" t="s">
        <v>83</v>
      </c>
      <c r="B27" s="128" t="s">
        <v>84</v>
      </c>
      <c r="C27" s="111">
        <v>180000</v>
      </c>
      <c r="D27" s="132"/>
      <c r="E27" s="111">
        <v>180000</v>
      </c>
      <c r="F27" s="132"/>
      <c r="G27" s="132"/>
      <c r="H27" s="132"/>
      <c r="I27" s="132"/>
      <c r="J27" s="132"/>
      <c r="K27" s="132"/>
      <c r="L27" s="132"/>
    </row>
    <row r="28" s="2" customFormat="1" ht="19.5" customHeight="1" spans="1:12">
      <c r="A28" s="128" t="s">
        <v>85</v>
      </c>
      <c r="B28" s="128" t="s">
        <v>86</v>
      </c>
      <c r="C28" s="111">
        <v>3889719</v>
      </c>
      <c r="D28" s="132"/>
      <c r="E28" s="111">
        <v>3889719</v>
      </c>
      <c r="F28" s="132"/>
      <c r="G28" s="132"/>
      <c r="H28" s="132"/>
      <c r="I28" s="132"/>
      <c r="J28" s="132"/>
      <c r="K28" s="132"/>
      <c r="L28" s="132"/>
    </row>
    <row r="29" s="2" customFormat="1" ht="19.5" customHeight="1" spans="1:12">
      <c r="A29" s="128" t="s">
        <v>87</v>
      </c>
      <c r="B29" s="128" t="s">
        <v>88</v>
      </c>
      <c r="C29" s="111">
        <v>3889719</v>
      </c>
      <c r="D29" s="132"/>
      <c r="E29" s="111">
        <v>3889719</v>
      </c>
      <c r="F29" s="132"/>
      <c r="G29" s="132"/>
      <c r="H29" s="132"/>
      <c r="I29" s="132"/>
      <c r="J29" s="132"/>
      <c r="K29" s="132"/>
      <c r="L29" s="132"/>
    </row>
    <row r="30" s="2" customFormat="1" ht="19.5" customHeight="1" spans="1:12">
      <c r="A30" s="128" t="s">
        <v>89</v>
      </c>
      <c r="B30" s="128" t="s">
        <v>90</v>
      </c>
      <c r="C30" s="111">
        <v>1987599</v>
      </c>
      <c r="D30" s="132"/>
      <c r="E30" s="111">
        <v>1987599</v>
      </c>
      <c r="F30" s="132"/>
      <c r="G30" s="132"/>
      <c r="H30" s="132"/>
      <c r="I30" s="132"/>
      <c r="J30" s="132"/>
      <c r="K30" s="132"/>
      <c r="L30" s="132"/>
    </row>
    <row r="31" s="2" customFormat="1" ht="19.5" customHeight="1" spans="1:12">
      <c r="A31" s="128" t="s">
        <v>91</v>
      </c>
      <c r="B31" s="128" t="s">
        <v>92</v>
      </c>
      <c r="C31" s="111">
        <v>22200</v>
      </c>
      <c r="D31" s="132"/>
      <c r="E31" s="111">
        <v>22200</v>
      </c>
      <c r="F31" s="132"/>
      <c r="G31" s="132"/>
      <c r="H31" s="132"/>
      <c r="I31" s="132"/>
      <c r="J31" s="132"/>
      <c r="K31" s="132"/>
      <c r="L31" s="132"/>
    </row>
    <row r="32" s="2" customFormat="1" ht="19.5" customHeight="1" spans="1:12">
      <c r="A32" s="128" t="s">
        <v>93</v>
      </c>
      <c r="B32" s="128" t="s">
        <v>94</v>
      </c>
      <c r="C32" s="111">
        <v>1879920</v>
      </c>
      <c r="D32" s="132"/>
      <c r="E32" s="111">
        <v>1879920</v>
      </c>
      <c r="F32" s="132"/>
      <c r="G32" s="132"/>
      <c r="H32" s="132"/>
      <c r="I32" s="132"/>
      <c r="J32" s="132"/>
      <c r="K32" s="132"/>
      <c r="L32" s="132"/>
    </row>
    <row r="33" s="2" customFormat="1" ht="19.5" customHeight="1" spans="1:12">
      <c r="A33" s="132"/>
      <c r="B33" s="134" t="s">
        <v>36</v>
      </c>
      <c r="C33" s="135">
        <f>C6+C9+C17+C23+C28</f>
        <v>107332569.17</v>
      </c>
      <c r="D33" s="135">
        <f t="shared" ref="D33:L33" si="0">D6+D9+D17+D23+D28</f>
        <v>0</v>
      </c>
      <c r="E33" s="135">
        <f t="shared" si="0"/>
        <v>107332569.17</v>
      </c>
      <c r="F33" s="135">
        <f t="shared" si="0"/>
        <v>0</v>
      </c>
      <c r="G33" s="135">
        <f t="shared" si="0"/>
        <v>0</v>
      </c>
      <c r="H33" s="135">
        <f t="shared" si="0"/>
        <v>0</v>
      </c>
      <c r="I33" s="135">
        <f t="shared" si="0"/>
        <v>0</v>
      </c>
      <c r="J33" s="135">
        <f t="shared" si="0"/>
        <v>0</v>
      </c>
      <c r="K33" s="135">
        <f t="shared" si="0"/>
        <v>0</v>
      </c>
      <c r="L33" s="135">
        <f t="shared" si="0"/>
        <v>0</v>
      </c>
    </row>
    <row r="34" s="2" customFormat="1" ht="19.5" customHeight="1" spans="1:12">
      <c r="A34"/>
      <c r="B34"/>
      <c r="C34"/>
      <c r="D34"/>
      <c r="E34"/>
      <c r="F34"/>
      <c r="G34"/>
      <c r="H34"/>
      <c r="I34"/>
      <c r="J34"/>
      <c r="K34"/>
      <c r="L34"/>
    </row>
    <row r="35" s="2" customFormat="1" ht="19.5" customHeight="1" spans="1:12">
      <c r="A35"/>
      <c r="B35"/>
      <c r="C35"/>
      <c r="D35"/>
      <c r="E35"/>
      <c r="F35"/>
      <c r="G35"/>
      <c r="H35"/>
      <c r="I35"/>
      <c r="J35"/>
      <c r="K35"/>
      <c r="L35"/>
    </row>
    <row r="36" s="2" customFormat="1" ht="19.5" customHeight="1" spans="1:12">
      <c r="A36"/>
      <c r="B36"/>
      <c r="C36"/>
      <c r="D36"/>
      <c r="E36"/>
      <c r="F36"/>
      <c r="G36"/>
      <c r="H36"/>
      <c r="I36"/>
      <c r="J36"/>
      <c r="K36"/>
      <c r="L36"/>
    </row>
    <row r="37" s="2" customFormat="1" ht="19.5" customHeight="1" spans="1:12">
      <c r="A37"/>
      <c r="B37"/>
      <c r="C37"/>
      <c r="D37"/>
      <c r="E37"/>
      <c r="F37"/>
      <c r="G37"/>
      <c r="H37"/>
      <c r="I37"/>
      <c r="J37"/>
      <c r="K37"/>
      <c r="L37"/>
    </row>
    <row r="38" s="2" customFormat="1" ht="19.5" customHeight="1" spans="1:12">
      <c r="A38"/>
      <c r="B38"/>
      <c r="C38"/>
      <c r="D38"/>
      <c r="E38"/>
      <c r="F38"/>
      <c r="G38"/>
      <c r="H38"/>
      <c r="I38"/>
      <c r="J38"/>
      <c r="K38"/>
      <c r="L38"/>
    </row>
  </sheetData>
  <mergeCells count="13">
    <mergeCell ref="A2:L2"/>
    <mergeCell ref="K3:L3"/>
    <mergeCell ref="A4:B4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</mergeCells>
  <printOptions horizontalCentered="1"/>
  <pageMargins left="0.118110236220472" right="0.118110236220472" top="0.15748031496063" bottom="0.15748031496063" header="0.31496062992126" footer="0.31496062992126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00"/>
  <sheetViews>
    <sheetView topLeftCell="A2" workbookViewId="0">
      <selection activeCell="C29" sqref="C29"/>
    </sheetView>
  </sheetViews>
  <sheetFormatPr defaultColWidth="9" defaultRowHeight="13.5" outlineLevelCol="7"/>
  <cols>
    <col min="2" max="2" width="26" customWidth="1"/>
    <col min="3" max="5" width="14.125" customWidth="1"/>
    <col min="6" max="7" width="8.5" customWidth="1"/>
    <col min="8" max="8" width="9.875" customWidth="1"/>
  </cols>
  <sheetData>
    <row r="1" ht="17.25" customHeight="1" spans="1:1">
      <c r="A1" s="4" t="s">
        <v>95</v>
      </c>
    </row>
    <row r="2" ht="25.5" customHeight="1" spans="1:8">
      <c r="A2" s="103" t="s">
        <v>96</v>
      </c>
      <c r="B2" s="103"/>
      <c r="C2" s="103"/>
      <c r="D2" s="103"/>
      <c r="E2" s="103"/>
      <c r="F2" s="103"/>
      <c r="G2" s="103"/>
      <c r="H2" s="103"/>
    </row>
    <row r="3" ht="17" customHeight="1" spans="1:8">
      <c r="A3" s="47"/>
      <c r="B3" s="47"/>
      <c r="C3" s="47"/>
      <c r="D3" s="47"/>
      <c r="E3" s="47"/>
      <c r="F3" s="47"/>
      <c r="G3" s="104" t="s">
        <v>2</v>
      </c>
      <c r="H3" s="104"/>
    </row>
    <row r="4" ht="33" customHeight="1" spans="1:8">
      <c r="A4" s="90" t="s">
        <v>40</v>
      </c>
      <c r="B4" s="90" t="s">
        <v>41</v>
      </c>
      <c r="C4" s="90" t="s">
        <v>36</v>
      </c>
      <c r="D4" s="90" t="s">
        <v>97</v>
      </c>
      <c r="E4" s="90" t="s">
        <v>98</v>
      </c>
      <c r="F4" s="90" t="s">
        <v>99</v>
      </c>
      <c r="G4" s="90" t="s">
        <v>100</v>
      </c>
      <c r="H4" s="95" t="s">
        <v>101</v>
      </c>
    </row>
    <row r="5" ht="21" customHeight="1" spans="1:8">
      <c r="A5" s="91" t="s">
        <v>10</v>
      </c>
      <c r="B5" s="26" t="s">
        <v>102</v>
      </c>
      <c r="C5" s="92">
        <f>C6+C9+C17+C23+C28</f>
        <v>107332569.17</v>
      </c>
      <c r="D5" s="92">
        <f>D6+D9+D17+D23+D28</f>
        <v>30591393.7</v>
      </c>
      <c r="E5" s="92">
        <f>E6+E9+E17+E23+E28</f>
        <v>76741175.47</v>
      </c>
      <c r="F5" s="105"/>
      <c r="G5" s="106"/>
      <c r="H5" s="107"/>
    </row>
    <row r="6" ht="21" customHeight="1" spans="1:8">
      <c r="A6" s="91" t="s">
        <v>42</v>
      </c>
      <c r="B6" s="91" t="s">
        <v>43</v>
      </c>
      <c r="C6" s="92">
        <v>76296</v>
      </c>
      <c r="D6" s="92">
        <v>76296</v>
      </c>
      <c r="E6" s="92"/>
      <c r="F6" s="108"/>
      <c r="G6" s="109"/>
      <c r="H6" s="107"/>
    </row>
    <row r="7" ht="21" customHeight="1" spans="1:8">
      <c r="A7" s="91" t="s">
        <v>44</v>
      </c>
      <c r="B7" s="91" t="s">
        <v>45</v>
      </c>
      <c r="C7" s="92">
        <v>76296</v>
      </c>
      <c r="D7" s="92">
        <v>76296</v>
      </c>
      <c r="E7" s="92"/>
      <c r="F7" s="108"/>
      <c r="G7" s="109"/>
      <c r="H7" s="107"/>
    </row>
    <row r="8" ht="21" customHeight="1" spans="1:8">
      <c r="A8" s="91" t="s">
        <v>46</v>
      </c>
      <c r="B8" s="91" t="s">
        <v>47</v>
      </c>
      <c r="C8" s="92">
        <v>76296</v>
      </c>
      <c r="D8" s="92">
        <v>76296</v>
      </c>
      <c r="E8" s="92"/>
      <c r="F8" s="108"/>
      <c r="G8" s="109"/>
      <c r="H8" s="107"/>
    </row>
    <row r="9" ht="21" customHeight="1" spans="1:8">
      <c r="A9" s="91" t="s">
        <v>48</v>
      </c>
      <c r="B9" s="91" t="s">
        <v>49</v>
      </c>
      <c r="C9" s="92">
        <v>96805905.92</v>
      </c>
      <c r="D9" s="92">
        <f>D10</f>
        <v>20064730.45</v>
      </c>
      <c r="E9" s="92">
        <f>E10+E15</f>
        <v>76741175.47</v>
      </c>
      <c r="F9" s="108"/>
      <c r="G9" s="109"/>
      <c r="H9" s="107"/>
    </row>
    <row r="10" ht="21" customHeight="1" spans="1:8">
      <c r="A10" s="91" t="s">
        <v>50</v>
      </c>
      <c r="B10" s="91" t="s">
        <v>51</v>
      </c>
      <c r="C10" s="92">
        <v>96605905.92</v>
      </c>
      <c r="D10" s="110">
        <v>20064730.45</v>
      </c>
      <c r="E10" s="92">
        <f>SUM(E12:E14)</f>
        <v>76541175.47</v>
      </c>
      <c r="F10" s="108"/>
      <c r="G10" s="109"/>
      <c r="H10" s="107"/>
    </row>
    <row r="11" ht="21" customHeight="1" spans="1:8">
      <c r="A11" s="91" t="s">
        <v>52</v>
      </c>
      <c r="B11" s="91" t="s">
        <v>53</v>
      </c>
      <c r="C11" s="92">
        <v>20064730.45</v>
      </c>
      <c r="D11" s="110">
        <v>20064730.45</v>
      </c>
      <c r="E11" s="92"/>
      <c r="F11" s="108"/>
      <c r="G11" s="109"/>
      <c r="H11" s="107"/>
    </row>
    <row r="12" ht="21" customHeight="1" spans="1:8">
      <c r="A12" s="91" t="s">
        <v>54</v>
      </c>
      <c r="B12" s="91" t="s">
        <v>55</v>
      </c>
      <c r="C12" s="92">
        <v>2060000</v>
      </c>
      <c r="D12" s="92"/>
      <c r="E12" s="92">
        <v>2060000</v>
      </c>
      <c r="F12" s="108"/>
      <c r="G12" s="109"/>
      <c r="H12" s="107"/>
    </row>
    <row r="13" ht="21" customHeight="1" spans="1:8">
      <c r="A13" s="91">
        <v>2070111</v>
      </c>
      <c r="B13" s="91" t="s">
        <v>56</v>
      </c>
      <c r="C13" s="92">
        <v>12140000</v>
      </c>
      <c r="D13" s="92"/>
      <c r="E13" s="92">
        <v>12140000</v>
      </c>
      <c r="F13" s="108"/>
      <c r="G13" s="109"/>
      <c r="H13" s="107"/>
    </row>
    <row r="14" ht="21" customHeight="1" spans="1:8">
      <c r="A14" s="91" t="s">
        <v>57</v>
      </c>
      <c r="B14" s="91" t="s">
        <v>58</v>
      </c>
      <c r="C14" s="92">
        <v>62341175.47</v>
      </c>
      <c r="D14" s="92"/>
      <c r="E14" s="92">
        <v>62341175.47</v>
      </c>
      <c r="F14" s="108"/>
      <c r="G14" s="109"/>
      <c r="H14" s="107"/>
    </row>
    <row r="15" ht="21" customHeight="1" spans="1:8">
      <c r="A15" s="91" t="s">
        <v>59</v>
      </c>
      <c r="B15" s="91" t="s">
        <v>60</v>
      </c>
      <c r="C15" s="92">
        <v>200000</v>
      </c>
      <c r="D15" s="92"/>
      <c r="E15" s="92">
        <v>200000</v>
      </c>
      <c r="F15" s="108"/>
      <c r="G15" s="109"/>
      <c r="H15" s="107"/>
    </row>
    <row r="16" ht="21" customHeight="1" spans="1:8">
      <c r="A16" s="91" t="s">
        <v>61</v>
      </c>
      <c r="B16" s="91" t="s">
        <v>62</v>
      </c>
      <c r="C16" s="92">
        <v>200000</v>
      </c>
      <c r="D16" s="92"/>
      <c r="E16" s="92">
        <v>200000</v>
      </c>
      <c r="F16" s="108"/>
      <c r="G16" s="109"/>
      <c r="H16" s="107"/>
    </row>
    <row r="17" ht="21" customHeight="1" spans="1:8">
      <c r="A17" s="91" t="s">
        <v>63</v>
      </c>
      <c r="B17" s="91" t="s">
        <v>64</v>
      </c>
      <c r="C17" s="92">
        <v>4433336</v>
      </c>
      <c r="D17" s="111">
        <v>4433336</v>
      </c>
      <c r="E17" s="92"/>
      <c r="F17" s="108"/>
      <c r="G17" s="109"/>
      <c r="H17" s="107"/>
    </row>
    <row r="18" ht="21" customHeight="1" spans="1:8">
      <c r="A18" s="91" t="s">
        <v>65</v>
      </c>
      <c r="B18" s="91" t="s">
        <v>66</v>
      </c>
      <c r="C18" s="92">
        <v>4433336</v>
      </c>
      <c r="D18" s="111">
        <v>4433336</v>
      </c>
      <c r="E18" s="92"/>
      <c r="F18" s="108"/>
      <c r="G18" s="109"/>
      <c r="H18" s="107"/>
    </row>
    <row r="19" ht="21" customHeight="1" spans="1:8">
      <c r="A19" s="91" t="s">
        <v>67</v>
      </c>
      <c r="B19" s="91" t="s">
        <v>68</v>
      </c>
      <c r="C19" s="92">
        <v>820758</v>
      </c>
      <c r="D19" s="111">
        <v>820758</v>
      </c>
      <c r="E19" s="92"/>
      <c r="F19" s="108"/>
      <c r="G19" s="109"/>
      <c r="H19" s="107"/>
    </row>
    <row r="20" ht="21" customHeight="1" spans="1:8">
      <c r="A20" s="91" t="s">
        <v>69</v>
      </c>
      <c r="B20" s="91" t="s">
        <v>70</v>
      </c>
      <c r="C20" s="92">
        <v>17540</v>
      </c>
      <c r="D20" s="111">
        <v>17540</v>
      </c>
      <c r="E20" s="92"/>
      <c r="F20" s="108"/>
      <c r="G20" s="109"/>
      <c r="H20" s="107"/>
    </row>
    <row r="21" ht="21" customHeight="1" spans="1:8">
      <c r="A21" s="91" t="s">
        <v>71</v>
      </c>
      <c r="B21" s="91" t="s">
        <v>72</v>
      </c>
      <c r="C21" s="92">
        <v>2396692</v>
      </c>
      <c r="D21" s="111">
        <v>2396692</v>
      </c>
      <c r="E21" s="92"/>
      <c r="F21" s="108"/>
      <c r="G21" s="109"/>
      <c r="H21" s="107"/>
    </row>
    <row r="22" ht="21" customHeight="1" spans="1:8">
      <c r="A22" s="91" t="s">
        <v>73</v>
      </c>
      <c r="B22" s="91" t="s">
        <v>74</v>
      </c>
      <c r="C22" s="92">
        <v>1198346</v>
      </c>
      <c r="D22" s="111">
        <v>1198346</v>
      </c>
      <c r="E22" s="92"/>
      <c r="F22" s="108"/>
      <c r="G22" s="109"/>
      <c r="H22" s="107"/>
    </row>
    <row r="23" ht="21" customHeight="1" spans="1:8">
      <c r="A23" s="91" t="s">
        <v>75</v>
      </c>
      <c r="B23" s="91" t="s">
        <v>76</v>
      </c>
      <c r="C23" s="92">
        <v>2127312.25</v>
      </c>
      <c r="D23" s="111">
        <v>2127312.25</v>
      </c>
      <c r="E23" s="92"/>
      <c r="F23" s="108"/>
      <c r="G23" s="109"/>
      <c r="H23" s="107"/>
    </row>
    <row r="24" ht="21" customHeight="1" spans="1:8">
      <c r="A24" s="91" t="s">
        <v>77</v>
      </c>
      <c r="B24" s="91" t="s">
        <v>78</v>
      </c>
      <c r="C24" s="92">
        <v>2127312.25</v>
      </c>
      <c r="D24" s="111">
        <v>2127312.25</v>
      </c>
      <c r="E24" s="92"/>
      <c r="F24" s="108"/>
      <c r="G24" s="109"/>
      <c r="H24" s="107"/>
    </row>
    <row r="25" ht="21" customHeight="1" spans="1:8">
      <c r="A25" s="91" t="s">
        <v>79</v>
      </c>
      <c r="B25" s="91" t="s">
        <v>80</v>
      </c>
      <c r="C25" s="92">
        <v>1559476.75</v>
      </c>
      <c r="D25" s="111">
        <v>1559476.75</v>
      </c>
      <c r="E25" s="92"/>
      <c r="F25" s="108"/>
      <c r="G25" s="109"/>
      <c r="H25" s="107"/>
    </row>
    <row r="26" ht="21" customHeight="1" spans="1:8">
      <c r="A26" s="91" t="s">
        <v>81</v>
      </c>
      <c r="B26" s="91" t="s">
        <v>82</v>
      </c>
      <c r="C26" s="92">
        <v>387835.5</v>
      </c>
      <c r="D26" s="111">
        <v>387835.5</v>
      </c>
      <c r="E26" s="92"/>
      <c r="F26" s="108"/>
      <c r="G26" s="109"/>
      <c r="H26" s="107"/>
    </row>
    <row r="27" ht="21" customHeight="1" spans="1:8">
      <c r="A27" s="91" t="s">
        <v>83</v>
      </c>
      <c r="B27" s="91" t="s">
        <v>84</v>
      </c>
      <c r="C27" s="92">
        <v>180000</v>
      </c>
      <c r="D27" s="111">
        <v>180000</v>
      </c>
      <c r="E27" s="92"/>
      <c r="F27" s="108"/>
      <c r="G27" s="109"/>
      <c r="H27" s="107"/>
    </row>
    <row r="28" ht="21" customHeight="1" spans="1:8">
      <c r="A28" s="91" t="s">
        <v>85</v>
      </c>
      <c r="B28" s="91" t="s">
        <v>86</v>
      </c>
      <c r="C28" s="92">
        <v>3889719</v>
      </c>
      <c r="D28" s="111">
        <v>3889719</v>
      </c>
      <c r="E28" s="92"/>
      <c r="F28" s="108"/>
      <c r="G28" s="109"/>
      <c r="H28" s="107"/>
    </row>
    <row r="29" ht="21" customHeight="1" spans="1:8">
      <c r="A29" s="91" t="s">
        <v>87</v>
      </c>
      <c r="B29" s="91" t="s">
        <v>88</v>
      </c>
      <c r="C29" s="92">
        <v>3889719</v>
      </c>
      <c r="D29" s="111">
        <v>3889719</v>
      </c>
      <c r="E29" s="92"/>
      <c r="F29" s="108"/>
      <c r="G29" s="109"/>
      <c r="H29" s="107"/>
    </row>
    <row r="30" ht="21.75" customHeight="1" spans="1:8">
      <c r="A30" s="91" t="s">
        <v>89</v>
      </c>
      <c r="B30" s="91" t="s">
        <v>90</v>
      </c>
      <c r="C30" s="92">
        <v>1987599</v>
      </c>
      <c r="D30" s="111">
        <v>1987599</v>
      </c>
      <c r="E30" s="92"/>
      <c r="F30" s="108"/>
      <c r="G30" s="109"/>
      <c r="H30" s="107"/>
    </row>
    <row r="31" ht="21.75" customHeight="1" spans="1:8">
      <c r="A31" s="112" t="s">
        <v>91</v>
      </c>
      <c r="B31" s="112" t="s">
        <v>92</v>
      </c>
      <c r="C31" s="113">
        <v>22200</v>
      </c>
      <c r="D31" s="111">
        <v>22200</v>
      </c>
      <c r="E31" s="113"/>
      <c r="F31" s="114"/>
      <c r="G31" s="115"/>
      <c r="H31" s="116"/>
    </row>
    <row r="32" ht="21.75" customHeight="1" spans="1:8">
      <c r="A32" s="117" t="s">
        <v>93</v>
      </c>
      <c r="B32" s="117" t="s">
        <v>94</v>
      </c>
      <c r="C32" s="118">
        <v>1879920</v>
      </c>
      <c r="D32" s="111">
        <v>1879920</v>
      </c>
      <c r="E32" s="118"/>
      <c r="F32" s="119"/>
      <c r="G32" s="120"/>
      <c r="H32" s="121"/>
    </row>
    <row r="33" spans="3:7">
      <c r="C33" s="122"/>
      <c r="D33" s="123"/>
      <c r="E33" s="123"/>
      <c r="F33" s="123"/>
      <c r="G33" s="58"/>
    </row>
    <row r="34" spans="3:7">
      <c r="C34" s="122"/>
      <c r="D34" s="123"/>
      <c r="E34" s="123"/>
      <c r="F34" s="123"/>
      <c r="G34" s="58"/>
    </row>
    <row r="35" spans="3:7">
      <c r="C35" s="122"/>
      <c r="D35" s="123"/>
      <c r="E35" s="123"/>
      <c r="F35" s="123"/>
      <c r="G35" s="58"/>
    </row>
    <row r="36" spans="3:7">
      <c r="C36" s="122"/>
      <c r="D36" s="123"/>
      <c r="E36" s="123"/>
      <c r="F36" s="123"/>
      <c r="G36" s="58"/>
    </row>
    <row r="37" spans="3:7">
      <c r="C37" s="122"/>
      <c r="D37" s="123"/>
      <c r="E37" s="123"/>
      <c r="F37" s="123"/>
      <c r="G37" s="58"/>
    </row>
    <row r="38" spans="3:7">
      <c r="C38" s="122"/>
      <c r="D38" s="123"/>
      <c r="E38" s="123"/>
      <c r="F38" s="123"/>
      <c r="G38" s="58"/>
    </row>
    <row r="39" spans="3:7">
      <c r="C39" s="122"/>
      <c r="D39" s="123"/>
      <c r="E39" s="123"/>
      <c r="F39" s="123"/>
      <c r="G39" s="58"/>
    </row>
    <row r="40" spans="3:7">
      <c r="C40" s="122"/>
      <c r="D40" s="123"/>
      <c r="E40" s="123"/>
      <c r="F40" s="123"/>
      <c r="G40" s="58"/>
    </row>
    <row r="41" spans="3:7">
      <c r="C41" s="122"/>
      <c r="D41" s="123"/>
      <c r="E41" s="123"/>
      <c r="F41" s="123"/>
      <c r="G41" s="58"/>
    </row>
    <row r="42" spans="3:7">
      <c r="C42" s="122"/>
      <c r="D42" s="123"/>
      <c r="E42" s="123"/>
      <c r="F42" s="123"/>
      <c r="G42" s="58"/>
    </row>
    <row r="43" spans="3:7">
      <c r="C43" s="122"/>
      <c r="D43" s="123"/>
      <c r="E43" s="123"/>
      <c r="F43" s="123"/>
      <c r="G43" s="58"/>
    </row>
    <row r="44" spans="3:7">
      <c r="C44" s="122"/>
      <c r="D44" s="123"/>
      <c r="E44" s="123"/>
      <c r="F44" s="123"/>
      <c r="G44" s="58"/>
    </row>
    <row r="45" spans="3:7">
      <c r="C45" s="122"/>
      <c r="D45" s="123"/>
      <c r="E45" s="123"/>
      <c r="F45" s="123"/>
      <c r="G45" s="58"/>
    </row>
    <row r="46" spans="3:7">
      <c r="C46" s="122"/>
      <c r="D46" s="123"/>
      <c r="E46" s="123"/>
      <c r="F46" s="123"/>
      <c r="G46" s="58"/>
    </row>
    <row r="47" spans="3:7">
      <c r="C47" s="122"/>
      <c r="D47" s="123"/>
      <c r="E47" s="123"/>
      <c r="F47" s="123"/>
      <c r="G47" s="58"/>
    </row>
    <row r="48" spans="3:7">
      <c r="C48" s="122"/>
      <c r="D48" s="123"/>
      <c r="E48" s="123"/>
      <c r="F48" s="123"/>
      <c r="G48" s="58"/>
    </row>
    <row r="49" spans="3:7">
      <c r="C49" s="122"/>
      <c r="D49" s="123"/>
      <c r="E49" s="123"/>
      <c r="F49" s="123"/>
      <c r="G49" s="58"/>
    </row>
    <row r="50" spans="3:7">
      <c r="C50" s="122"/>
      <c r="D50" s="123"/>
      <c r="E50" s="123"/>
      <c r="F50" s="123"/>
      <c r="G50" s="58"/>
    </row>
    <row r="51" spans="3:7">
      <c r="C51" s="122"/>
      <c r="D51" s="123"/>
      <c r="E51" s="123"/>
      <c r="F51" s="123"/>
      <c r="G51" s="58"/>
    </row>
    <row r="52" spans="3:7">
      <c r="C52" s="122"/>
      <c r="D52" s="123"/>
      <c r="E52" s="123"/>
      <c r="F52" s="123"/>
      <c r="G52" s="58"/>
    </row>
    <row r="53" spans="3:7">
      <c r="C53" s="122"/>
      <c r="D53" s="123"/>
      <c r="E53" s="123"/>
      <c r="F53" s="123"/>
      <c r="G53" s="58"/>
    </row>
    <row r="54" spans="3:7">
      <c r="C54" s="122"/>
      <c r="D54" s="123"/>
      <c r="E54" s="123"/>
      <c r="F54" s="123"/>
      <c r="G54" s="58"/>
    </row>
    <row r="55" spans="3:7">
      <c r="C55" s="122"/>
      <c r="D55" s="123"/>
      <c r="E55" s="123"/>
      <c r="F55" s="123"/>
      <c r="G55" s="58"/>
    </row>
    <row r="56" spans="3:7">
      <c r="C56" s="122"/>
      <c r="D56" s="123"/>
      <c r="E56" s="123"/>
      <c r="F56" s="123"/>
      <c r="G56" s="58"/>
    </row>
    <row r="57" spans="3:7">
      <c r="C57" s="122"/>
      <c r="D57" s="123"/>
      <c r="E57" s="123"/>
      <c r="F57" s="123"/>
      <c r="G57" s="58"/>
    </row>
    <row r="58" spans="3:6">
      <c r="C58" s="122"/>
      <c r="D58" s="122"/>
      <c r="E58" s="122"/>
      <c r="F58" s="122"/>
    </row>
    <row r="59" spans="3:6">
      <c r="C59" s="122"/>
      <c r="D59" s="122"/>
      <c r="E59" s="122"/>
      <c r="F59" s="122"/>
    </row>
    <row r="60" spans="3:6">
      <c r="C60" s="122"/>
      <c r="D60" s="122"/>
      <c r="E60" s="122"/>
      <c r="F60" s="122"/>
    </row>
    <row r="61" spans="3:6">
      <c r="C61" s="122"/>
      <c r="D61" s="122"/>
      <c r="E61" s="122"/>
      <c r="F61" s="122"/>
    </row>
    <row r="62" spans="3:6">
      <c r="C62" s="122"/>
      <c r="D62" s="122"/>
      <c r="E62" s="122"/>
      <c r="F62" s="122"/>
    </row>
    <row r="63" spans="3:6">
      <c r="C63" s="122"/>
      <c r="D63" s="122"/>
      <c r="E63" s="122"/>
      <c r="F63" s="122"/>
    </row>
    <row r="64" spans="3:6">
      <c r="C64" s="122"/>
      <c r="D64" s="122"/>
      <c r="E64" s="122"/>
      <c r="F64" s="122"/>
    </row>
    <row r="65" spans="3:6">
      <c r="C65" s="122"/>
      <c r="D65" s="122"/>
      <c r="E65" s="122"/>
      <c r="F65" s="122"/>
    </row>
    <row r="66" spans="3:6">
      <c r="C66" s="122"/>
      <c r="D66" s="122"/>
      <c r="E66" s="122"/>
      <c r="F66" s="122"/>
    </row>
    <row r="67" spans="3:6">
      <c r="C67" s="122"/>
      <c r="D67" s="122"/>
      <c r="E67" s="122"/>
      <c r="F67" s="122"/>
    </row>
    <row r="68" spans="3:6">
      <c r="C68" s="122"/>
      <c r="D68" s="122"/>
      <c r="E68" s="122"/>
      <c r="F68" s="122"/>
    </row>
    <row r="69" spans="3:6">
      <c r="C69" s="122"/>
      <c r="D69" s="122"/>
      <c r="E69" s="122"/>
      <c r="F69" s="122"/>
    </row>
    <row r="70" spans="3:6">
      <c r="C70" s="122"/>
      <c r="D70" s="122"/>
      <c r="E70" s="122"/>
      <c r="F70" s="122"/>
    </row>
    <row r="71" spans="3:6">
      <c r="C71" s="122"/>
      <c r="D71" s="122"/>
      <c r="E71" s="122"/>
      <c r="F71" s="122"/>
    </row>
    <row r="72" spans="3:6">
      <c r="C72" s="122"/>
      <c r="D72" s="122"/>
      <c r="E72" s="122"/>
      <c r="F72" s="122"/>
    </row>
    <row r="73" spans="3:6">
      <c r="C73" s="122"/>
      <c r="D73" s="122"/>
      <c r="E73" s="122"/>
      <c r="F73" s="122"/>
    </row>
    <row r="74" spans="3:6">
      <c r="C74" s="122"/>
      <c r="D74" s="122"/>
      <c r="E74" s="122"/>
      <c r="F74" s="122"/>
    </row>
    <row r="75" spans="3:6">
      <c r="C75" s="122"/>
      <c r="D75" s="122"/>
      <c r="E75" s="122"/>
      <c r="F75" s="122"/>
    </row>
    <row r="76" spans="3:6">
      <c r="C76" s="122"/>
      <c r="D76" s="122"/>
      <c r="E76" s="122"/>
      <c r="F76" s="122"/>
    </row>
    <row r="77" spans="3:6">
      <c r="C77" s="122"/>
      <c r="D77" s="122"/>
      <c r="E77" s="122"/>
      <c r="F77" s="122"/>
    </row>
    <row r="78" spans="3:6">
      <c r="C78" s="122"/>
      <c r="D78" s="122"/>
      <c r="E78" s="122"/>
      <c r="F78" s="122"/>
    </row>
    <row r="79" spans="3:6">
      <c r="C79" s="122"/>
      <c r="D79" s="122"/>
      <c r="E79" s="122"/>
      <c r="F79" s="122"/>
    </row>
    <row r="80" spans="3:6">
      <c r="C80" s="122"/>
      <c r="D80" s="122"/>
      <c r="E80" s="122"/>
      <c r="F80" s="122"/>
    </row>
    <row r="81" spans="3:6">
      <c r="C81" s="122"/>
      <c r="D81" s="122"/>
      <c r="E81" s="122"/>
      <c r="F81" s="122"/>
    </row>
    <row r="82" spans="3:6">
      <c r="C82" s="122"/>
      <c r="D82" s="122"/>
      <c r="E82" s="122"/>
      <c r="F82" s="122"/>
    </row>
    <row r="83" spans="3:6">
      <c r="C83" s="122"/>
      <c r="D83" s="122"/>
      <c r="E83" s="122"/>
      <c r="F83" s="122"/>
    </row>
    <row r="84" spans="3:6">
      <c r="C84" s="122"/>
      <c r="D84" s="122"/>
      <c r="E84" s="122"/>
      <c r="F84" s="122"/>
    </row>
    <row r="85" spans="3:6">
      <c r="C85" s="122"/>
      <c r="D85" s="122"/>
      <c r="E85" s="122"/>
      <c r="F85" s="122"/>
    </row>
    <row r="86" spans="3:6">
      <c r="C86" s="122"/>
      <c r="D86" s="122"/>
      <c r="E86" s="122"/>
      <c r="F86" s="122"/>
    </row>
    <row r="87" spans="3:6">
      <c r="C87" s="122"/>
      <c r="D87" s="122"/>
      <c r="E87" s="122"/>
      <c r="F87" s="122"/>
    </row>
    <row r="88" spans="3:6">
      <c r="C88" s="122"/>
      <c r="D88" s="122"/>
      <c r="E88" s="122"/>
      <c r="F88" s="122"/>
    </row>
    <row r="89" spans="3:6">
      <c r="C89" s="122"/>
      <c r="D89" s="122"/>
      <c r="E89" s="122"/>
      <c r="F89" s="122"/>
    </row>
    <row r="90" spans="3:6">
      <c r="C90" s="122"/>
      <c r="D90" s="122"/>
      <c r="E90" s="122"/>
      <c r="F90" s="122"/>
    </row>
    <row r="91" spans="3:6">
      <c r="C91" s="122"/>
      <c r="D91" s="122"/>
      <c r="E91" s="122"/>
      <c r="F91" s="122"/>
    </row>
    <row r="92" spans="3:6">
      <c r="C92" s="122"/>
      <c r="D92" s="122"/>
      <c r="E92" s="122"/>
      <c r="F92" s="122"/>
    </row>
    <row r="93" spans="3:6">
      <c r="C93" s="122"/>
      <c r="D93" s="122"/>
      <c r="E93" s="122"/>
      <c r="F93" s="122"/>
    </row>
    <row r="94" spans="3:6">
      <c r="C94" s="122"/>
      <c r="D94" s="122"/>
      <c r="E94" s="122"/>
      <c r="F94" s="122"/>
    </row>
    <row r="95" spans="3:6">
      <c r="C95" s="122"/>
      <c r="D95" s="122"/>
      <c r="E95" s="122"/>
      <c r="F95" s="122"/>
    </row>
    <row r="96" spans="3:6">
      <c r="C96" s="122"/>
      <c r="D96" s="122"/>
      <c r="E96" s="122"/>
      <c r="F96" s="122"/>
    </row>
    <row r="97" spans="3:6">
      <c r="C97" s="122"/>
      <c r="D97" s="122"/>
      <c r="E97" s="122"/>
      <c r="F97" s="122"/>
    </row>
    <row r="98" spans="3:6">
      <c r="C98" s="122"/>
      <c r="D98" s="122"/>
      <c r="E98" s="122"/>
      <c r="F98" s="122"/>
    </row>
    <row r="99" spans="3:6">
      <c r="C99" s="122"/>
      <c r="D99" s="122"/>
      <c r="E99" s="122"/>
      <c r="F99" s="122"/>
    </row>
    <row r="100" spans="3:6">
      <c r="C100" s="122"/>
      <c r="D100" s="122"/>
      <c r="E100" s="122"/>
      <c r="F100" s="122"/>
    </row>
    <row r="101" spans="3:6">
      <c r="C101" s="122"/>
      <c r="D101" s="122"/>
      <c r="E101" s="122"/>
      <c r="F101" s="122"/>
    </row>
    <row r="102" spans="3:6">
      <c r="C102" s="122"/>
      <c r="D102" s="122"/>
      <c r="E102" s="122"/>
      <c r="F102" s="122"/>
    </row>
    <row r="103" spans="3:6">
      <c r="C103" s="122"/>
      <c r="D103" s="122"/>
      <c r="E103" s="122"/>
      <c r="F103" s="122"/>
    </row>
    <row r="104" spans="3:6">
      <c r="C104" s="122"/>
      <c r="D104" s="122"/>
      <c r="E104" s="122"/>
      <c r="F104" s="122"/>
    </row>
    <row r="105" spans="3:6">
      <c r="C105" s="122"/>
      <c r="D105" s="122"/>
      <c r="E105" s="122"/>
      <c r="F105" s="122"/>
    </row>
    <row r="106" spans="3:6">
      <c r="C106" s="122"/>
      <c r="D106" s="122"/>
      <c r="E106" s="122"/>
      <c r="F106" s="122"/>
    </row>
    <row r="107" spans="3:6">
      <c r="C107" s="122"/>
      <c r="D107" s="122"/>
      <c r="E107" s="122"/>
      <c r="F107" s="122"/>
    </row>
    <row r="108" spans="3:6">
      <c r="C108" s="122"/>
      <c r="D108" s="122"/>
      <c r="E108" s="122"/>
      <c r="F108" s="122"/>
    </row>
    <row r="109" spans="3:6">
      <c r="C109" s="122"/>
      <c r="D109" s="122"/>
      <c r="E109" s="122"/>
      <c r="F109" s="122"/>
    </row>
    <row r="110" spans="3:6">
      <c r="C110" s="122"/>
      <c r="D110" s="122"/>
      <c r="E110" s="122"/>
      <c r="F110" s="122"/>
    </row>
    <row r="111" spans="3:6">
      <c r="C111" s="122"/>
      <c r="D111" s="122"/>
      <c r="E111" s="122"/>
      <c r="F111" s="122"/>
    </row>
    <row r="112" spans="3:6">
      <c r="C112" s="122"/>
      <c r="D112" s="122"/>
      <c r="E112" s="122"/>
      <c r="F112" s="122"/>
    </row>
    <row r="113" spans="3:6">
      <c r="C113" s="122"/>
      <c r="D113" s="122"/>
      <c r="E113" s="122"/>
      <c r="F113" s="122"/>
    </row>
    <row r="114" spans="3:6">
      <c r="C114" s="122"/>
      <c r="D114" s="122"/>
      <c r="E114" s="122"/>
      <c r="F114" s="122"/>
    </row>
    <row r="115" spans="3:6">
      <c r="C115" s="122"/>
      <c r="D115" s="122"/>
      <c r="E115" s="122"/>
      <c r="F115" s="122"/>
    </row>
    <row r="116" spans="3:6">
      <c r="C116" s="122"/>
      <c r="D116" s="122"/>
      <c r="E116" s="122"/>
      <c r="F116" s="122"/>
    </row>
    <row r="117" spans="3:6">
      <c r="C117" s="122"/>
      <c r="D117" s="122"/>
      <c r="E117" s="122"/>
      <c r="F117" s="122"/>
    </row>
    <row r="118" spans="3:6">
      <c r="C118" s="122"/>
      <c r="D118" s="122"/>
      <c r="E118" s="122"/>
      <c r="F118" s="122"/>
    </row>
    <row r="119" spans="3:6">
      <c r="C119" s="122"/>
      <c r="D119" s="122"/>
      <c r="E119" s="122"/>
      <c r="F119" s="122"/>
    </row>
    <row r="120" spans="3:6">
      <c r="C120" s="122"/>
      <c r="D120" s="122"/>
      <c r="E120" s="122"/>
      <c r="F120" s="122"/>
    </row>
    <row r="121" spans="3:6">
      <c r="C121" s="122"/>
      <c r="D121" s="122"/>
      <c r="E121" s="122"/>
      <c r="F121" s="122"/>
    </row>
    <row r="122" spans="3:6">
      <c r="C122" s="122"/>
      <c r="D122" s="122"/>
      <c r="E122" s="122"/>
      <c r="F122" s="122"/>
    </row>
    <row r="123" spans="3:6">
      <c r="C123" s="122"/>
      <c r="D123" s="122"/>
      <c r="E123" s="122"/>
      <c r="F123" s="122"/>
    </row>
    <row r="124" spans="3:6">
      <c r="C124" s="122"/>
      <c r="D124" s="122"/>
      <c r="E124" s="122"/>
      <c r="F124" s="122"/>
    </row>
    <row r="125" spans="3:6">
      <c r="C125" s="122"/>
      <c r="D125" s="122"/>
      <c r="E125" s="122"/>
      <c r="F125" s="122"/>
    </row>
    <row r="126" spans="3:6">
      <c r="C126" s="122"/>
      <c r="D126" s="122"/>
      <c r="E126" s="122"/>
      <c r="F126" s="122"/>
    </row>
    <row r="127" spans="3:6">
      <c r="C127" s="122"/>
      <c r="D127" s="122"/>
      <c r="E127" s="122"/>
      <c r="F127" s="122"/>
    </row>
    <row r="128" spans="3:6">
      <c r="C128" s="122"/>
      <c r="D128" s="122"/>
      <c r="E128" s="122"/>
      <c r="F128" s="122"/>
    </row>
    <row r="129" spans="3:6">
      <c r="C129" s="122"/>
      <c r="D129" s="122"/>
      <c r="E129" s="122"/>
      <c r="F129" s="122"/>
    </row>
    <row r="130" spans="3:6">
      <c r="C130" s="122"/>
      <c r="D130" s="122"/>
      <c r="E130" s="122"/>
      <c r="F130" s="122"/>
    </row>
    <row r="131" spans="3:6">
      <c r="C131" s="122"/>
      <c r="D131" s="122"/>
      <c r="E131" s="122"/>
      <c r="F131" s="122"/>
    </row>
    <row r="132" spans="3:6">
      <c r="C132" s="122"/>
      <c r="D132" s="122"/>
      <c r="E132" s="122"/>
      <c r="F132" s="122"/>
    </row>
    <row r="133" spans="3:6">
      <c r="C133" s="122"/>
      <c r="D133" s="122"/>
      <c r="E133" s="122"/>
      <c r="F133" s="122"/>
    </row>
    <row r="134" spans="3:6">
      <c r="C134" s="122"/>
      <c r="D134" s="122"/>
      <c r="E134" s="122"/>
      <c r="F134" s="122"/>
    </row>
    <row r="135" spans="3:6">
      <c r="C135" s="122"/>
      <c r="D135" s="122"/>
      <c r="E135" s="122"/>
      <c r="F135" s="122"/>
    </row>
    <row r="136" spans="3:6">
      <c r="C136" s="122"/>
      <c r="D136" s="122"/>
      <c r="E136" s="122"/>
      <c r="F136" s="122"/>
    </row>
    <row r="137" spans="3:6">
      <c r="C137" s="122"/>
      <c r="D137" s="122"/>
      <c r="E137" s="122"/>
      <c r="F137" s="122"/>
    </row>
    <row r="138" spans="3:6">
      <c r="C138" s="122"/>
      <c r="D138" s="122"/>
      <c r="E138" s="122"/>
      <c r="F138" s="122"/>
    </row>
    <row r="139" spans="3:6">
      <c r="C139" s="122"/>
      <c r="D139" s="122"/>
      <c r="E139" s="122"/>
      <c r="F139" s="122"/>
    </row>
    <row r="140" spans="3:6">
      <c r="C140" s="122"/>
      <c r="D140" s="122"/>
      <c r="E140" s="122"/>
      <c r="F140" s="122"/>
    </row>
    <row r="141" spans="3:6">
      <c r="C141" s="122"/>
      <c r="D141" s="122"/>
      <c r="E141" s="122"/>
      <c r="F141" s="122"/>
    </row>
    <row r="142" spans="3:6">
      <c r="C142" s="122"/>
      <c r="D142" s="122"/>
      <c r="E142" s="122"/>
      <c r="F142" s="122"/>
    </row>
    <row r="143" spans="3:6">
      <c r="C143" s="122"/>
      <c r="D143" s="122"/>
      <c r="E143" s="122"/>
      <c r="F143" s="122"/>
    </row>
    <row r="144" spans="3:6">
      <c r="C144" s="122"/>
      <c r="D144" s="122"/>
      <c r="E144" s="122"/>
      <c r="F144" s="122"/>
    </row>
    <row r="145" spans="3:6">
      <c r="C145" s="122"/>
      <c r="D145" s="122"/>
      <c r="E145" s="122"/>
      <c r="F145" s="122"/>
    </row>
    <row r="146" spans="3:6">
      <c r="C146" s="122"/>
      <c r="D146" s="122"/>
      <c r="E146" s="122"/>
      <c r="F146" s="122"/>
    </row>
    <row r="147" spans="3:6">
      <c r="C147" s="122"/>
      <c r="D147" s="122"/>
      <c r="E147" s="122"/>
      <c r="F147" s="122"/>
    </row>
    <row r="148" spans="3:6">
      <c r="C148" s="122"/>
      <c r="D148" s="122"/>
      <c r="E148" s="122"/>
      <c r="F148" s="122"/>
    </row>
    <row r="149" spans="3:6">
      <c r="C149" s="122"/>
      <c r="D149" s="122"/>
      <c r="E149" s="122"/>
      <c r="F149" s="122"/>
    </row>
    <row r="150" spans="3:6">
      <c r="C150" s="122"/>
      <c r="D150" s="122"/>
      <c r="E150" s="122"/>
      <c r="F150" s="122"/>
    </row>
    <row r="151" spans="3:6">
      <c r="C151" s="122"/>
      <c r="D151" s="122"/>
      <c r="E151" s="122"/>
      <c r="F151" s="122"/>
    </row>
    <row r="152" spans="3:6">
      <c r="C152" s="122"/>
      <c r="D152" s="122"/>
      <c r="E152" s="122"/>
      <c r="F152" s="122"/>
    </row>
    <row r="153" spans="3:6">
      <c r="C153" s="122"/>
      <c r="D153" s="122"/>
      <c r="E153" s="122"/>
      <c r="F153" s="122"/>
    </row>
    <row r="154" spans="3:6">
      <c r="C154" s="122"/>
      <c r="D154" s="122"/>
      <c r="E154" s="122"/>
      <c r="F154" s="122"/>
    </row>
    <row r="155" spans="3:6">
      <c r="C155" s="122"/>
      <c r="D155" s="122"/>
      <c r="E155" s="122"/>
      <c r="F155" s="122"/>
    </row>
    <row r="156" spans="3:6">
      <c r="C156" s="122"/>
      <c r="D156" s="122"/>
      <c r="E156" s="122"/>
      <c r="F156" s="122"/>
    </row>
    <row r="157" spans="3:6">
      <c r="C157" s="122"/>
      <c r="D157" s="122"/>
      <c r="E157" s="122"/>
      <c r="F157" s="122"/>
    </row>
    <row r="158" spans="3:6">
      <c r="C158" s="122"/>
      <c r="D158" s="122"/>
      <c r="E158" s="122"/>
      <c r="F158" s="122"/>
    </row>
    <row r="159" spans="3:6">
      <c r="C159" s="122"/>
      <c r="D159" s="122"/>
      <c r="E159" s="122"/>
      <c r="F159" s="122"/>
    </row>
    <row r="160" spans="3:6">
      <c r="C160" s="122"/>
      <c r="D160" s="122"/>
      <c r="E160" s="122"/>
      <c r="F160" s="122"/>
    </row>
    <row r="161" spans="3:6">
      <c r="C161" s="122"/>
      <c r="D161" s="122"/>
      <c r="E161" s="122"/>
      <c r="F161" s="122"/>
    </row>
    <row r="162" spans="3:6">
      <c r="C162" s="122"/>
      <c r="D162" s="122"/>
      <c r="E162" s="122"/>
      <c r="F162" s="122"/>
    </row>
    <row r="163" spans="3:6">
      <c r="C163" s="122"/>
      <c r="D163" s="122"/>
      <c r="E163" s="122"/>
      <c r="F163" s="122"/>
    </row>
    <row r="164" spans="3:6">
      <c r="C164" s="122"/>
      <c r="D164" s="122"/>
      <c r="E164" s="122"/>
      <c r="F164" s="122"/>
    </row>
    <row r="165" spans="3:6">
      <c r="C165" s="122"/>
      <c r="D165" s="122"/>
      <c r="E165" s="122"/>
      <c r="F165" s="122"/>
    </row>
    <row r="166" spans="3:6">
      <c r="C166" s="122"/>
      <c r="D166" s="122"/>
      <c r="E166" s="122"/>
      <c r="F166" s="122"/>
    </row>
    <row r="167" spans="3:6">
      <c r="C167" s="122"/>
      <c r="D167" s="122"/>
      <c r="E167" s="122"/>
      <c r="F167" s="122"/>
    </row>
    <row r="168" spans="3:6">
      <c r="C168" s="122"/>
      <c r="D168" s="122"/>
      <c r="E168" s="122"/>
      <c r="F168" s="122"/>
    </row>
    <row r="169" spans="3:6">
      <c r="C169" s="122"/>
      <c r="D169" s="122"/>
      <c r="E169" s="122"/>
      <c r="F169" s="122"/>
    </row>
    <row r="170" spans="3:6">
      <c r="C170" s="122"/>
      <c r="D170" s="122"/>
      <c r="E170" s="122"/>
      <c r="F170" s="122"/>
    </row>
    <row r="171" spans="3:6">
      <c r="C171" s="122"/>
      <c r="D171" s="122"/>
      <c r="E171" s="122"/>
      <c r="F171" s="122"/>
    </row>
    <row r="172" spans="3:6">
      <c r="C172" s="122"/>
      <c r="D172" s="122"/>
      <c r="E172" s="122"/>
      <c r="F172" s="122"/>
    </row>
    <row r="173" spans="3:6">
      <c r="C173" s="122"/>
      <c r="D173" s="122"/>
      <c r="E173" s="122"/>
      <c r="F173" s="122"/>
    </row>
    <row r="174" spans="3:6">
      <c r="C174" s="122"/>
      <c r="D174" s="122"/>
      <c r="E174" s="122"/>
      <c r="F174" s="122"/>
    </row>
    <row r="175" spans="3:6">
      <c r="C175" s="122"/>
      <c r="D175" s="122"/>
      <c r="E175" s="122"/>
      <c r="F175" s="122"/>
    </row>
    <row r="176" spans="3:6">
      <c r="C176" s="122"/>
      <c r="D176" s="122"/>
      <c r="E176" s="122"/>
      <c r="F176" s="122"/>
    </row>
    <row r="177" spans="3:6">
      <c r="C177" s="122"/>
      <c r="D177" s="122"/>
      <c r="E177" s="122"/>
      <c r="F177" s="122"/>
    </row>
    <row r="178" spans="3:6">
      <c r="C178" s="122"/>
      <c r="D178" s="122"/>
      <c r="E178" s="122"/>
      <c r="F178" s="122"/>
    </row>
    <row r="179" spans="3:6">
      <c r="C179" s="122"/>
      <c r="D179" s="122"/>
      <c r="E179" s="122"/>
      <c r="F179" s="122"/>
    </row>
    <row r="180" spans="3:6">
      <c r="C180" s="122"/>
      <c r="D180" s="122"/>
      <c r="E180" s="122"/>
      <c r="F180" s="122"/>
    </row>
    <row r="181" spans="3:6">
      <c r="C181" s="122"/>
      <c r="D181" s="122"/>
      <c r="E181" s="122"/>
      <c r="F181" s="122"/>
    </row>
    <row r="182" spans="3:6">
      <c r="C182" s="122"/>
      <c r="D182" s="122"/>
      <c r="E182" s="122"/>
      <c r="F182" s="122"/>
    </row>
    <row r="183" spans="3:6">
      <c r="C183" s="122"/>
      <c r="D183" s="122"/>
      <c r="E183" s="122"/>
      <c r="F183" s="122"/>
    </row>
    <row r="184" spans="3:6">
      <c r="C184" s="122"/>
      <c r="D184" s="122"/>
      <c r="E184" s="122"/>
      <c r="F184" s="122"/>
    </row>
    <row r="185" spans="3:6">
      <c r="C185" s="122"/>
      <c r="D185" s="122"/>
      <c r="E185" s="122"/>
      <c r="F185" s="122"/>
    </row>
    <row r="186" spans="3:6">
      <c r="C186" s="122"/>
      <c r="D186" s="122"/>
      <c r="E186" s="122"/>
      <c r="F186" s="122"/>
    </row>
    <row r="187" spans="3:6">
      <c r="C187" s="122"/>
      <c r="D187" s="122"/>
      <c r="E187" s="122"/>
      <c r="F187" s="122"/>
    </row>
    <row r="188" spans="3:6">
      <c r="C188" s="122"/>
      <c r="D188" s="122"/>
      <c r="E188" s="122"/>
      <c r="F188" s="122"/>
    </row>
    <row r="189" spans="3:6">
      <c r="C189" s="122"/>
      <c r="D189" s="122"/>
      <c r="E189" s="122"/>
      <c r="F189" s="122"/>
    </row>
    <row r="190" spans="3:6">
      <c r="C190" s="122"/>
      <c r="D190" s="122"/>
      <c r="E190" s="122"/>
      <c r="F190" s="122"/>
    </row>
    <row r="191" spans="3:6">
      <c r="C191" s="122"/>
      <c r="D191" s="122"/>
      <c r="E191" s="122"/>
      <c r="F191" s="122"/>
    </row>
    <row r="192" spans="3:6">
      <c r="C192" s="122"/>
      <c r="D192" s="122"/>
      <c r="E192" s="122"/>
      <c r="F192" s="122"/>
    </row>
    <row r="193" spans="3:6">
      <c r="C193" s="122"/>
      <c r="D193" s="122"/>
      <c r="E193" s="122"/>
      <c r="F193" s="122"/>
    </row>
    <row r="194" spans="3:6">
      <c r="C194" s="122"/>
      <c r="D194" s="122"/>
      <c r="E194" s="122"/>
      <c r="F194" s="122"/>
    </row>
    <row r="195" spans="3:6">
      <c r="C195" s="122"/>
      <c r="D195" s="122"/>
      <c r="E195" s="122"/>
      <c r="F195" s="122"/>
    </row>
    <row r="196" spans="3:6">
      <c r="C196" s="122"/>
      <c r="D196" s="122"/>
      <c r="E196" s="122"/>
      <c r="F196" s="122"/>
    </row>
    <row r="197" spans="3:6">
      <c r="C197" s="122"/>
      <c r="D197" s="122"/>
      <c r="E197" s="122"/>
      <c r="F197" s="122"/>
    </row>
    <row r="198" spans="3:6">
      <c r="C198" s="122"/>
      <c r="D198" s="122"/>
      <c r="E198" s="122"/>
      <c r="F198" s="122"/>
    </row>
    <row r="199" spans="3:6">
      <c r="C199" s="122"/>
      <c r="D199" s="122"/>
      <c r="E199" s="122"/>
      <c r="F199" s="122"/>
    </row>
    <row r="200" spans="3:6">
      <c r="C200" s="122"/>
      <c r="D200" s="122"/>
      <c r="E200" s="122"/>
      <c r="F200" s="122"/>
    </row>
    <row r="201" spans="3:6">
      <c r="C201" s="122"/>
      <c r="D201" s="122"/>
      <c r="E201" s="122"/>
      <c r="F201" s="122"/>
    </row>
    <row r="202" spans="3:6">
      <c r="C202" s="122"/>
      <c r="D202" s="122"/>
      <c r="E202" s="122"/>
      <c r="F202" s="122"/>
    </row>
    <row r="203" spans="3:6">
      <c r="C203" s="122"/>
      <c r="D203" s="122"/>
      <c r="E203" s="122"/>
      <c r="F203" s="122"/>
    </row>
    <row r="204" spans="3:6">
      <c r="C204" s="122"/>
      <c r="D204" s="122"/>
      <c r="E204" s="122"/>
      <c r="F204" s="122"/>
    </row>
    <row r="205" spans="3:6">
      <c r="C205" s="122"/>
      <c r="D205" s="122"/>
      <c r="E205" s="122"/>
      <c r="F205" s="122"/>
    </row>
    <row r="206" spans="3:6">
      <c r="C206" s="122"/>
      <c r="D206" s="122"/>
      <c r="E206" s="122"/>
      <c r="F206" s="122"/>
    </row>
    <row r="207" spans="3:6">
      <c r="C207" s="122"/>
      <c r="D207" s="122"/>
      <c r="E207" s="122"/>
      <c r="F207" s="122"/>
    </row>
    <row r="208" spans="3:6">
      <c r="C208" s="122"/>
      <c r="D208" s="122"/>
      <c r="E208" s="122"/>
      <c r="F208" s="122"/>
    </row>
    <row r="209" spans="3:6">
      <c r="C209" s="122"/>
      <c r="D209" s="122"/>
      <c r="E209" s="122"/>
      <c r="F209" s="122"/>
    </row>
    <row r="210" spans="3:6">
      <c r="C210" s="122"/>
      <c r="D210" s="122"/>
      <c r="E210" s="122"/>
      <c r="F210" s="122"/>
    </row>
    <row r="211" spans="3:6">
      <c r="C211" s="122"/>
      <c r="D211" s="122"/>
      <c r="E211" s="122"/>
      <c r="F211" s="122"/>
    </row>
    <row r="212" spans="3:6">
      <c r="C212" s="122"/>
      <c r="D212" s="122"/>
      <c r="E212" s="122"/>
      <c r="F212" s="122"/>
    </row>
    <row r="213" spans="3:6">
      <c r="C213" s="122"/>
      <c r="D213" s="122"/>
      <c r="E213" s="122"/>
      <c r="F213" s="122"/>
    </row>
    <row r="214" spans="3:6">
      <c r="C214" s="122"/>
      <c r="D214" s="122"/>
      <c r="E214" s="122"/>
      <c r="F214" s="122"/>
    </row>
    <row r="215" spans="3:6">
      <c r="C215" s="122"/>
      <c r="D215" s="122"/>
      <c r="E215" s="122"/>
      <c r="F215" s="122"/>
    </row>
    <row r="216" spans="3:6">
      <c r="C216" s="122"/>
      <c r="D216" s="122"/>
      <c r="E216" s="122"/>
      <c r="F216" s="122"/>
    </row>
    <row r="217" spans="3:6">
      <c r="C217" s="122"/>
      <c r="D217" s="122"/>
      <c r="E217" s="122"/>
      <c r="F217" s="122"/>
    </row>
    <row r="218" spans="3:6">
      <c r="C218" s="122"/>
      <c r="D218" s="122"/>
      <c r="E218" s="122"/>
      <c r="F218" s="122"/>
    </row>
    <row r="219" spans="3:6">
      <c r="C219" s="122"/>
      <c r="D219" s="122"/>
      <c r="E219" s="122"/>
      <c r="F219" s="122"/>
    </row>
    <row r="220" spans="3:6">
      <c r="C220" s="122"/>
      <c r="D220" s="122"/>
      <c r="E220" s="122"/>
      <c r="F220" s="122"/>
    </row>
    <row r="221" spans="3:6">
      <c r="C221" s="122"/>
      <c r="D221" s="122"/>
      <c r="E221" s="122"/>
      <c r="F221" s="122"/>
    </row>
    <row r="222" spans="3:6">
      <c r="C222" s="122"/>
      <c r="D222" s="122"/>
      <c r="E222" s="122"/>
      <c r="F222" s="122"/>
    </row>
    <row r="223" spans="3:6">
      <c r="C223" s="122"/>
      <c r="D223" s="122"/>
      <c r="E223" s="122"/>
      <c r="F223" s="122"/>
    </row>
    <row r="224" spans="3:6">
      <c r="C224" s="122"/>
      <c r="D224" s="122"/>
      <c r="E224" s="122"/>
      <c r="F224" s="122"/>
    </row>
    <row r="225" spans="3:6">
      <c r="C225" s="122"/>
      <c r="D225" s="122"/>
      <c r="E225" s="122"/>
      <c r="F225" s="122"/>
    </row>
    <row r="226" spans="3:6">
      <c r="C226" s="122"/>
      <c r="D226" s="122"/>
      <c r="E226" s="122"/>
      <c r="F226" s="122"/>
    </row>
    <row r="227" spans="3:6">
      <c r="C227" s="122"/>
      <c r="D227" s="122"/>
      <c r="E227" s="122"/>
      <c r="F227" s="122"/>
    </row>
    <row r="228" spans="3:6">
      <c r="C228" s="122"/>
      <c r="D228" s="122"/>
      <c r="E228" s="122"/>
      <c r="F228" s="122"/>
    </row>
    <row r="229" spans="3:6">
      <c r="C229" s="122"/>
      <c r="D229" s="122"/>
      <c r="E229" s="122"/>
      <c r="F229" s="122"/>
    </row>
    <row r="230" spans="3:6">
      <c r="C230" s="122"/>
      <c r="D230" s="122"/>
      <c r="E230" s="122"/>
      <c r="F230" s="122"/>
    </row>
    <row r="231" spans="3:6">
      <c r="C231" s="122"/>
      <c r="D231" s="122"/>
      <c r="E231" s="122"/>
      <c r="F231" s="122"/>
    </row>
    <row r="232" spans="3:6">
      <c r="C232" s="122"/>
      <c r="D232" s="122"/>
      <c r="E232" s="122"/>
      <c r="F232" s="122"/>
    </row>
    <row r="233" spans="3:6">
      <c r="C233" s="122"/>
      <c r="D233" s="122"/>
      <c r="E233" s="122"/>
      <c r="F233" s="122"/>
    </row>
    <row r="234" spans="3:6">
      <c r="C234" s="122"/>
      <c r="D234" s="122"/>
      <c r="E234" s="122"/>
      <c r="F234" s="122"/>
    </row>
    <row r="235" spans="3:6">
      <c r="C235" s="122"/>
      <c r="D235" s="122"/>
      <c r="E235" s="122"/>
      <c r="F235" s="122"/>
    </row>
    <row r="236" spans="3:6">
      <c r="C236" s="122"/>
      <c r="D236" s="122"/>
      <c r="E236" s="122"/>
      <c r="F236" s="122"/>
    </row>
    <row r="237" spans="3:6">
      <c r="C237" s="122"/>
      <c r="D237" s="122"/>
      <c r="E237" s="122"/>
      <c r="F237" s="122"/>
    </row>
    <row r="238" spans="3:6">
      <c r="C238" s="122"/>
      <c r="D238" s="122"/>
      <c r="E238" s="122"/>
      <c r="F238" s="122"/>
    </row>
    <row r="239" spans="3:6">
      <c r="C239" s="122"/>
      <c r="D239" s="122"/>
      <c r="E239" s="122"/>
      <c r="F239" s="122"/>
    </row>
    <row r="240" spans="3:6">
      <c r="C240" s="122"/>
      <c r="D240" s="122"/>
      <c r="E240" s="122"/>
      <c r="F240" s="122"/>
    </row>
    <row r="241" spans="3:6">
      <c r="C241" s="122"/>
      <c r="D241" s="122"/>
      <c r="E241" s="122"/>
      <c r="F241" s="122"/>
    </row>
    <row r="242" spans="3:6">
      <c r="C242" s="122"/>
      <c r="D242" s="122"/>
      <c r="E242" s="122"/>
      <c r="F242" s="122"/>
    </row>
    <row r="243" spans="3:6">
      <c r="C243" s="122"/>
      <c r="D243" s="122"/>
      <c r="E243" s="122"/>
      <c r="F243" s="122"/>
    </row>
    <row r="244" spans="3:6">
      <c r="C244" s="122"/>
      <c r="D244" s="122"/>
      <c r="E244" s="122"/>
      <c r="F244" s="122"/>
    </row>
    <row r="245" spans="3:6">
      <c r="C245" s="122"/>
      <c r="D245" s="122"/>
      <c r="E245" s="122"/>
      <c r="F245" s="122"/>
    </row>
    <row r="246" spans="3:6">
      <c r="C246" s="122"/>
      <c r="D246" s="122"/>
      <c r="E246" s="122"/>
      <c r="F246" s="122"/>
    </row>
    <row r="247" spans="3:6">
      <c r="C247" s="122"/>
      <c r="D247" s="122"/>
      <c r="E247" s="122"/>
      <c r="F247" s="122"/>
    </row>
    <row r="248" spans="3:6">
      <c r="C248" s="122"/>
      <c r="D248" s="122"/>
      <c r="E248" s="122"/>
      <c r="F248" s="122"/>
    </row>
    <row r="249" spans="3:6">
      <c r="C249" s="122"/>
      <c r="D249" s="122"/>
      <c r="E249" s="122"/>
      <c r="F249" s="122"/>
    </row>
    <row r="250" spans="3:6">
      <c r="C250" s="122"/>
      <c r="D250" s="122"/>
      <c r="E250" s="122"/>
      <c r="F250" s="122"/>
    </row>
    <row r="251" spans="3:6">
      <c r="C251" s="122"/>
      <c r="D251" s="122"/>
      <c r="E251" s="122"/>
      <c r="F251" s="122"/>
    </row>
    <row r="252" spans="3:6">
      <c r="C252" s="122"/>
      <c r="D252" s="122"/>
      <c r="E252" s="122"/>
      <c r="F252" s="122"/>
    </row>
    <row r="253" spans="3:6">
      <c r="C253" s="122"/>
      <c r="D253" s="122"/>
      <c r="E253" s="122"/>
      <c r="F253" s="122"/>
    </row>
    <row r="254" spans="3:6">
      <c r="C254" s="122"/>
      <c r="D254" s="122"/>
      <c r="E254" s="122"/>
      <c r="F254" s="122"/>
    </row>
    <row r="255" spans="3:6">
      <c r="C255" s="122"/>
      <c r="D255" s="122"/>
      <c r="E255" s="122"/>
      <c r="F255" s="122"/>
    </row>
    <row r="256" spans="3:6">
      <c r="C256" s="122"/>
      <c r="D256" s="122"/>
      <c r="E256" s="122"/>
      <c r="F256" s="122"/>
    </row>
    <row r="257" spans="3:6">
      <c r="C257" s="122"/>
      <c r="D257" s="122"/>
      <c r="E257" s="122"/>
      <c r="F257" s="122"/>
    </row>
    <row r="258" spans="3:6">
      <c r="C258" s="122"/>
      <c r="D258" s="122"/>
      <c r="E258" s="122"/>
      <c r="F258" s="122"/>
    </row>
    <row r="259" spans="3:6">
      <c r="C259" s="122"/>
      <c r="D259" s="122"/>
      <c r="E259" s="122"/>
      <c r="F259" s="122"/>
    </row>
    <row r="260" spans="3:6">
      <c r="C260" s="122"/>
      <c r="D260" s="122"/>
      <c r="E260" s="122"/>
      <c r="F260" s="122"/>
    </row>
    <row r="261" spans="3:6">
      <c r="C261" s="122"/>
      <c r="D261" s="122"/>
      <c r="E261" s="122"/>
      <c r="F261" s="122"/>
    </row>
    <row r="262" spans="3:6">
      <c r="C262" s="122"/>
      <c r="D262" s="122"/>
      <c r="E262" s="122"/>
      <c r="F262" s="122"/>
    </row>
    <row r="263" spans="3:6">
      <c r="C263" s="122"/>
      <c r="D263" s="122"/>
      <c r="E263" s="122"/>
      <c r="F263" s="122"/>
    </row>
    <row r="264" spans="3:6">
      <c r="C264" s="122"/>
      <c r="D264" s="122"/>
      <c r="E264" s="122"/>
      <c r="F264" s="122"/>
    </row>
    <row r="265" spans="3:6">
      <c r="C265" s="122"/>
      <c r="D265" s="122"/>
      <c r="E265" s="122"/>
      <c r="F265" s="122"/>
    </row>
    <row r="266" spans="3:6">
      <c r="C266" s="122"/>
      <c r="D266" s="122"/>
      <c r="E266" s="122"/>
      <c r="F266" s="122"/>
    </row>
    <row r="267" spans="3:6">
      <c r="C267" s="122"/>
      <c r="D267" s="122"/>
      <c r="E267" s="122"/>
      <c r="F267" s="122"/>
    </row>
    <row r="268" spans="3:6">
      <c r="C268" s="122"/>
      <c r="D268" s="122"/>
      <c r="E268" s="122"/>
      <c r="F268" s="122"/>
    </row>
    <row r="269" spans="3:6">
      <c r="C269" s="122"/>
      <c r="D269" s="122"/>
      <c r="E269" s="122"/>
      <c r="F269" s="122"/>
    </row>
    <row r="270" spans="3:6">
      <c r="C270" s="122"/>
      <c r="D270" s="122"/>
      <c r="E270" s="122"/>
      <c r="F270" s="122"/>
    </row>
    <row r="271" spans="3:6">
      <c r="C271" s="122"/>
      <c r="D271" s="122"/>
      <c r="E271" s="122"/>
      <c r="F271" s="122"/>
    </row>
    <row r="272" spans="3:6">
      <c r="C272" s="122"/>
      <c r="D272" s="122"/>
      <c r="E272" s="122"/>
      <c r="F272" s="122"/>
    </row>
    <row r="273" spans="3:6">
      <c r="C273" s="122"/>
      <c r="D273" s="122"/>
      <c r="E273" s="122"/>
      <c r="F273" s="122"/>
    </row>
    <row r="274" spans="3:6">
      <c r="C274" s="122"/>
      <c r="D274" s="122"/>
      <c r="E274" s="122"/>
      <c r="F274" s="122"/>
    </row>
    <row r="275" spans="3:6">
      <c r="C275" s="122"/>
      <c r="D275" s="122"/>
      <c r="E275" s="122"/>
      <c r="F275" s="122"/>
    </row>
    <row r="276" spans="3:6">
      <c r="C276" s="122"/>
      <c r="D276" s="122"/>
      <c r="E276" s="122"/>
      <c r="F276" s="122"/>
    </row>
    <row r="277" spans="3:6">
      <c r="C277" s="122"/>
      <c r="D277" s="122"/>
      <c r="E277" s="122"/>
      <c r="F277" s="122"/>
    </row>
    <row r="278" spans="3:6">
      <c r="C278" s="122"/>
      <c r="D278" s="122"/>
      <c r="E278" s="122"/>
      <c r="F278" s="122"/>
    </row>
    <row r="279" spans="3:6">
      <c r="C279" s="122"/>
      <c r="D279" s="122"/>
      <c r="E279" s="122"/>
      <c r="F279" s="122"/>
    </row>
    <row r="280" spans="3:6">
      <c r="C280" s="122"/>
      <c r="D280" s="122"/>
      <c r="E280" s="122"/>
      <c r="F280" s="122"/>
    </row>
    <row r="281" spans="3:6">
      <c r="C281" s="122"/>
      <c r="D281" s="122"/>
      <c r="E281" s="122"/>
      <c r="F281" s="122"/>
    </row>
    <row r="282" spans="3:6">
      <c r="C282" s="122"/>
      <c r="D282" s="122"/>
      <c r="E282" s="122"/>
      <c r="F282" s="122"/>
    </row>
    <row r="283" spans="3:6">
      <c r="C283" s="122"/>
      <c r="D283" s="122"/>
      <c r="E283" s="122"/>
      <c r="F283" s="122"/>
    </row>
    <row r="284" spans="3:6">
      <c r="C284" s="122"/>
      <c r="D284" s="122"/>
      <c r="E284" s="122"/>
      <c r="F284" s="122"/>
    </row>
    <row r="285" spans="3:6">
      <c r="C285" s="122"/>
      <c r="D285" s="122"/>
      <c r="E285" s="122"/>
      <c r="F285" s="122"/>
    </row>
    <row r="286" spans="3:6">
      <c r="C286" s="122"/>
      <c r="D286" s="122"/>
      <c r="E286" s="122"/>
      <c r="F286" s="122"/>
    </row>
    <row r="287" spans="3:6">
      <c r="C287" s="122"/>
      <c r="D287" s="122"/>
      <c r="E287" s="122"/>
      <c r="F287" s="122"/>
    </row>
    <row r="288" spans="3:6">
      <c r="C288" s="122"/>
      <c r="D288" s="122"/>
      <c r="E288" s="122"/>
      <c r="F288" s="122"/>
    </row>
    <row r="289" spans="3:6">
      <c r="C289" s="122"/>
      <c r="D289" s="122"/>
      <c r="E289" s="122"/>
      <c r="F289" s="122"/>
    </row>
    <row r="290" spans="3:6">
      <c r="C290" s="122"/>
      <c r="D290" s="122"/>
      <c r="E290" s="122"/>
      <c r="F290" s="122"/>
    </row>
    <row r="291" spans="3:6">
      <c r="C291" s="122"/>
      <c r="D291" s="122"/>
      <c r="E291" s="122"/>
      <c r="F291" s="122"/>
    </row>
    <row r="292" spans="3:6">
      <c r="C292" s="122"/>
      <c r="D292" s="122"/>
      <c r="E292" s="122"/>
      <c r="F292" s="122"/>
    </row>
    <row r="293" spans="3:6">
      <c r="C293" s="122"/>
      <c r="D293" s="122"/>
      <c r="E293" s="122"/>
      <c r="F293" s="122"/>
    </row>
    <row r="294" spans="3:6">
      <c r="C294" s="122"/>
      <c r="D294" s="122"/>
      <c r="E294" s="122"/>
      <c r="F294" s="122"/>
    </row>
    <row r="295" spans="3:6">
      <c r="C295" s="122"/>
      <c r="D295" s="122"/>
      <c r="E295" s="122"/>
      <c r="F295" s="122"/>
    </row>
    <row r="296" spans="3:6">
      <c r="C296" s="122"/>
      <c r="D296" s="122"/>
      <c r="E296" s="122"/>
      <c r="F296" s="122"/>
    </row>
    <row r="297" spans="3:6">
      <c r="C297" s="122"/>
      <c r="D297" s="122"/>
      <c r="E297" s="122"/>
      <c r="F297" s="122"/>
    </row>
    <row r="298" spans="3:6">
      <c r="C298" s="122"/>
      <c r="D298" s="122"/>
      <c r="E298" s="122"/>
      <c r="F298" s="122"/>
    </row>
    <row r="299" spans="3:6">
      <c r="C299" s="122"/>
      <c r="D299" s="122"/>
      <c r="E299" s="122"/>
      <c r="F299" s="122"/>
    </row>
    <row r="300" spans="3:6">
      <c r="C300" s="122"/>
      <c r="D300" s="122"/>
      <c r="E300" s="122"/>
      <c r="F300" s="122"/>
    </row>
  </sheetData>
  <mergeCells count="2">
    <mergeCell ref="A2:H2"/>
    <mergeCell ref="G3:H3"/>
  </mergeCells>
  <printOptions horizontalCentered="1"/>
  <pageMargins left="0.708661417322835" right="0.708661417322835" top="0.748031496062992" bottom="0.748031496062992" header="0.31496062992126" footer="0.31496062992126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1"/>
  <sheetViews>
    <sheetView workbookViewId="0">
      <selection activeCell="K22" sqref="K22"/>
    </sheetView>
  </sheetViews>
  <sheetFormatPr defaultColWidth="9" defaultRowHeight="13.5" outlineLevelCol="5"/>
  <cols>
    <col min="1" max="1" width="24" customWidth="1"/>
    <col min="2" max="2" width="15" customWidth="1"/>
    <col min="3" max="3" width="25.75" customWidth="1"/>
    <col min="4" max="4" width="17.25" customWidth="1"/>
  </cols>
  <sheetData>
    <row r="1" ht="21.75" customHeight="1" spans="1:1">
      <c r="A1" s="4" t="s">
        <v>103</v>
      </c>
    </row>
    <row r="2" ht="22.5" customHeight="1" spans="1:4">
      <c r="A2" s="5" t="s">
        <v>104</v>
      </c>
      <c r="B2" s="5"/>
      <c r="C2" s="5"/>
      <c r="D2" s="5"/>
    </row>
    <row r="3" spans="4:4">
      <c r="D3" s="93" t="s">
        <v>2</v>
      </c>
    </row>
    <row r="4" ht="21.75" customHeight="1" spans="1:4">
      <c r="A4" s="94" t="s">
        <v>105</v>
      </c>
      <c r="B4" s="94"/>
      <c r="C4" s="94" t="s">
        <v>106</v>
      </c>
      <c r="D4" s="94"/>
    </row>
    <row r="5" ht="21.75" customHeight="1" spans="1:4">
      <c r="A5" s="95" t="s">
        <v>107</v>
      </c>
      <c r="B5" s="95" t="s">
        <v>108</v>
      </c>
      <c r="C5" s="95" t="s">
        <v>107</v>
      </c>
      <c r="D5" s="95" t="s">
        <v>108</v>
      </c>
    </row>
    <row r="6" ht="21.75" customHeight="1" spans="1:4">
      <c r="A6" s="96" t="s">
        <v>109</v>
      </c>
      <c r="B6" s="40">
        <v>107332569.17</v>
      </c>
      <c r="C6" s="96" t="s">
        <v>110</v>
      </c>
      <c r="D6" s="40">
        <v>107332569.17</v>
      </c>
    </row>
    <row r="7" ht="21.75" customHeight="1" spans="1:4">
      <c r="A7" s="96" t="s">
        <v>111</v>
      </c>
      <c r="B7" s="40">
        <v>107332569.17</v>
      </c>
      <c r="C7" s="96" t="s">
        <v>112</v>
      </c>
      <c r="D7" s="97"/>
    </row>
    <row r="8" ht="21.75" customHeight="1" spans="1:4">
      <c r="A8" s="96" t="s">
        <v>113</v>
      </c>
      <c r="B8" s="98"/>
      <c r="C8" s="99" t="s">
        <v>114</v>
      </c>
      <c r="D8" s="97"/>
    </row>
    <row r="9" ht="21.75" customHeight="1" spans="1:4">
      <c r="A9" s="96"/>
      <c r="B9" s="98"/>
      <c r="C9" s="99" t="s">
        <v>115</v>
      </c>
      <c r="D9" s="97"/>
    </row>
    <row r="10" ht="21.75" customHeight="1" spans="1:4">
      <c r="A10" s="96" t="s">
        <v>116</v>
      </c>
      <c r="B10" s="98"/>
      <c r="C10" s="96" t="s">
        <v>117</v>
      </c>
      <c r="D10" s="97"/>
    </row>
    <row r="11" ht="21.75" customHeight="1" spans="1:4">
      <c r="A11" s="96" t="s">
        <v>111</v>
      </c>
      <c r="B11" s="98"/>
      <c r="C11" s="96" t="s">
        <v>118</v>
      </c>
      <c r="D11" s="40">
        <v>76296</v>
      </c>
    </row>
    <row r="12" ht="21.75" customHeight="1" spans="1:6">
      <c r="A12" s="96" t="s">
        <v>113</v>
      </c>
      <c r="B12" s="98"/>
      <c r="C12" s="96" t="s">
        <v>119</v>
      </c>
      <c r="D12" s="96"/>
      <c r="F12" s="100"/>
    </row>
    <row r="13" ht="21.75" customHeight="1" spans="1:4">
      <c r="A13" s="96"/>
      <c r="B13" s="98"/>
      <c r="C13" s="101" t="s">
        <v>120</v>
      </c>
      <c r="D13" s="40">
        <v>96805905.92</v>
      </c>
    </row>
    <row r="14" ht="21.75" customHeight="1" spans="1:4">
      <c r="A14" s="96"/>
      <c r="B14" s="98"/>
      <c r="C14" s="101" t="s">
        <v>121</v>
      </c>
      <c r="D14" s="97">
        <v>4433336</v>
      </c>
    </row>
    <row r="15" ht="21.75" customHeight="1" spans="1:4">
      <c r="A15" s="96"/>
      <c r="B15" s="98"/>
      <c r="C15" s="101" t="s">
        <v>122</v>
      </c>
      <c r="D15" s="97">
        <v>2127312.25</v>
      </c>
    </row>
    <row r="16" ht="21.75" customHeight="1" spans="1:4">
      <c r="A16" s="96"/>
      <c r="B16" s="98"/>
      <c r="C16" s="101" t="s">
        <v>123</v>
      </c>
      <c r="D16" s="97">
        <v>3889719</v>
      </c>
    </row>
    <row r="17" ht="21.75" customHeight="1" spans="1:4">
      <c r="A17" s="96"/>
      <c r="B17" s="98"/>
      <c r="C17" s="96"/>
      <c r="D17" s="97"/>
    </row>
    <row r="18" ht="21.75" customHeight="1" spans="1:4">
      <c r="A18" s="96"/>
      <c r="B18" s="98"/>
      <c r="C18" s="96"/>
      <c r="D18" s="96"/>
    </row>
    <row r="19" ht="21.75" customHeight="1" spans="1:4">
      <c r="A19" s="96"/>
      <c r="B19" s="98"/>
      <c r="C19" s="96" t="s">
        <v>124</v>
      </c>
      <c r="D19" s="96"/>
    </row>
    <row r="20" ht="21.75" customHeight="1" spans="1:4">
      <c r="A20" s="96"/>
      <c r="B20" s="98"/>
      <c r="C20" s="96"/>
      <c r="D20" s="96"/>
    </row>
    <row r="21" ht="21.75" customHeight="1" spans="1:4">
      <c r="A21" s="102" t="s">
        <v>125</v>
      </c>
      <c r="B21" s="40">
        <v>107332569.17</v>
      </c>
      <c r="C21" s="102" t="s">
        <v>126</v>
      </c>
      <c r="D21" s="40">
        <v>107332569.17</v>
      </c>
    </row>
  </sheetData>
  <mergeCells count="3">
    <mergeCell ref="A2:D2"/>
    <mergeCell ref="A4:B4"/>
    <mergeCell ref="C4:D4"/>
  </mergeCells>
  <printOptions horizont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2"/>
  <sheetViews>
    <sheetView workbookViewId="0">
      <selection activeCell="I13" sqref="I13"/>
    </sheetView>
  </sheetViews>
  <sheetFormatPr defaultColWidth="9" defaultRowHeight="13.5" outlineLevelCol="4"/>
  <cols>
    <col min="1" max="1" width="9.5" customWidth="1"/>
    <col min="2" max="2" width="26.125" customWidth="1"/>
    <col min="3" max="3" width="15" customWidth="1"/>
    <col min="4" max="4" width="14.875" customWidth="1"/>
    <col min="5" max="5" width="14.25" customWidth="1"/>
    <col min="7" max="7" width="12.625"/>
    <col min="9" max="9" width="12.625"/>
  </cols>
  <sheetData>
    <row r="1" ht="21" customHeight="1" spans="1:1">
      <c r="A1" s="4" t="s">
        <v>127</v>
      </c>
    </row>
    <row r="2" ht="31.5" customHeight="1" spans="1:5">
      <c r="A2" s="5" t="s">
        <v>128</v>
      </c>
      <c r="B2" s="5"/>
      <c r="C2" s="5"/>
      <c r="D2" s="5"/>
      <c r="E2" s="5"/>
    </row>
    <row r="3" spans="5:5">
      <c r="E3" s="1" t="s">
        <v>2</v>
      </c>
    </row>
    <row r="4" ht="19.5" customHeight="1" spans="1:5">
      <c r="A4" s="89" t="s">
        <v>40</v>
      </c>
      <c r="B4" s="90" t="s">
        <v>41</v>
      </c>
      <c r="C4" s="89" t="s">
        <v>36</v>
      </c>
      <c r="D4" s="89" t="s">
        <v>97</v>
      </c>
      <c r="E4" s="89" t="s">
        <v>98</v>
      </c>
    </row>
    <row r="5" ht="19.5" customHeight="1" spans="1:5">
      <c r="A5" s="91" t="s">
        <v>10</v>
      </c>
      <c r="B5" s="91" t="s">
        <v>102</v>
      </c>
      <c r="C5" s="92">
        <v>107332569.17</v>
      </c>
      <c r="D5" s="92">
        <v>30591393.7</v>
      </c>
      <c r="E5" s="92">
        <v>76741175.47</v>
      </c>
    </row>
    <row r="6" ht="19.5" customHeight="1" spans="1:5">
      <c r="A6" s="91" t="s">
        <v>42</v>
      </c>
      <c r="B6" s="91" t="s">
        <v>43</v>
      </c>
      <c r="C6" s="92">
        <v>76296</v>
      </c>
      <c r="D6" s="92">
        <v>76296</v>
      </c>
      <c r="E6" s="92"/>
    </row>
    <row r="7" ht="19.5" customHeight="1" spans="1:5">
      <c r="A7" s="91" t="s">
        <v>44</v>
      </c>
      <c r="B7" s="91" t="s">
        <v>45</v>
      </c>
      <c r="C7" s="92">
        <v>76296</v>
      </c>
      <c r="D7" s="92">
        <v>76296</v>
      </c>
      <c r="E7" s="92"/>
    </row>
    <row r="8" ht="19.5" customHeight="1" spans="1:5">
      <c r="A8" s="91" t="s">
        <v>46</v>
      </c>
      <c r="B8" s="91" t="s">
        <v>47</v>
      </c>
      <c r="C8" s="92">
        <v>76296</v>
      </c>
      <c r="D8" s="92">
        <v>76296</v>
      </c>
      <c r="E8" s="92"/>
    </row>
    <row r="9" ht="19.5" customHeight="1" spans="1:5">
      <c r="A9" s="91" t="s">
        <v>48</v>
      </c>
      <c r="B9" s="91" t="s">
        <v>49</v>
      </c>
      <c r="C9" s="92">
        <v>96805905.92</v>
      </c>
      <c r="D9" s="92">
        <v>20064730.45</v>
      </c>
      <c r="E9" s="92">
        <v>76741175.47</v>
      </c>
    </row>
    <row r="10" ht="19.5" customHeight="1" spans="1:5">
      <c r="A10" s="91" t="s">
        <v>50</v>
      </c>
      <c r="B10" s="91" t="s">
        <v>51</v>
      </c>
      <c r="C10" s="92">
        <v>96605905.92</v>
      </c>
      <c r="D10" s="92">
        <v>20064730.45</v>
      </c>
      <c r="E10" s="92">
        <v>76541175.47</v>
      </c>
    </row>
    <row r="11" ht="19.5" customHeight="1" spans="1:5">
      <c r="A11" s="91" t="s">
        <v>52</v>
      </c>
      <c r="B11" s="91" t="s">
        <v>53</v>
      </c>
      <c r="C11" s="92">
        <v>20064730.45</v>
      </c>
      <c r="D11" s="92">
        <v>20064730.45</v>
      </c>
      <c r="E11" s="92"/>
    </row>
    <row r="12" ht="19.5" customHeight="1" spans="1:5">
      <c r="A12" s="91" t="s">
        <v>54</v>
      </c>
      <c r="B12" s="91" t="s">
        <v>55</v>
      </c>
      <c r="C12" s="92">
        <v>2060000</v>
      </c>
      <c r="D12" s="92"/>
      <c r="E12" s="92">
        <v>2060000</v>
      </c>
    </row>
    <row r="13" ht="19.5" customHeight="1" spans="1:5">
      <c r="A13" s="91">
        <v>2070111</v>
      </c>
      <c r="B13" s="91" t="s">
        <v>56</v>
      </c>
      <c r="C13" s="92">
        <v>12140000</v>
      </c>
      <c r="D13" s="92"/>
      <c r="E13" s="92">
        <v>12140000</v>
      </c>
    </row>
    <row r="14" ht="19.5" customHeight="1" spans="1:5">
      <c r="A14" s="91" t="s">
        <v>57</v>
      </c>
      <c r="B14" s="91" t="s">
        <v>58</v>
      </c>
      <c r="C14" s="92">
        <v>62341175.47</v>
      </c>
      <c r="D14" s="92"/>
      <c r="E14" s="92">
        <v>62341175.47</v>
      </c>
    </row>
    <row r="15" ht="19.5" customHeight="1" spans="1:5">
      <c r="A15" s="91" t="s">
        <v>59</v>
      </c>
      <c r="B15" s="91" t="s">
        <v>60</v>
      </c>
      <c r="C15" s="92">
        <v>200000</v>
      </c>
      <c r="D15" s="92"/>
      <c r="E15" s="92">
        <v>200000</v>
      </c>
    </row>
    <row r="16" ht="19.5" customHeight="1" spans="1:5">
      <c r="A16" s="91" t="s">
        <v>61</v>
      </c>
      <c r="B16" s="91" t="s">
        <v>62</v>
      </c>
      <c r="C16" s="92">
        <v>200000</v>
      </c>
      <c r="D16" s="92"/>
      <c r="E16" s="92">
        <v>200000</v>
      </c>
    </row>
    <row r="17" ht="19.5" customHeight="1" spans="1:5">
      <c r="A17" s="91" t="s">
        <v>63</v>
      </c>
      <c r="B17" s="91" t="s">
        <v>64</v>
      </c>
      <c r="C17" s="92">
        <v>4433336</v>
      </c>
      <c r="D17" s="92">
        <v>4433336</v>
      </c>
      <c r="E17" s="92"/>
    </row>
    <row r="18" ht="19.5" customHeight="1" spans="1:5">
      <c r="A18" s="91" t="s">
        <v>65</v>
      </c>
      <c r="B18" s="91" t="s">
        <v>66</v>
      </c>
      <c r="C18" s="92">
        <v>4433336</v>
      </c>
      <c r="D18" s="92">
        <v>4433336</v>
      </c>
      <c r="E18" s="92"/>
    </row>
    <row r="19" ht="19.5" customHeight="1" spans="1:5">
      <c r="A19" s="91" t="s">
        <v>67</v>
      </c>
      <c r="B19" s="91" t="s">
        <v>68</v>
      </c>
      <c r="C19" s="92">
        <v>820758</v>
      </c>
      <c r="D19" s="92">
        <v>820758</v>
      </c>
      <c r="E19" s="92"/>
    </row>
    <row r="20" ht="19.5" customHeight="1" spans="1:5">
      <c r="A20" s="91" t="s">
        <v>69</v>
      </c>
      <c r="B20" s="91" t="s">
        <v>70</v>
      </c>
      <c r="C20" s="92">
        <v>17540</v>
      </c>
      <c r="D20" s="92">
        <v>17540</v>
      </c>
      <c r="E20" s="92"/>
    </row>
    <row r="21" ht="19.5" customHeight="1" spans="1:5">
      <c r="A21" s="91" t="s">
        <v>71</v>
      </c>
      <c r="B21" s="91" t="s">
        <v>72</v>
      </c>
      <c r="C21" s="92">
        <v>2396692</v>
      </c>
      <c r="D21" s="92">
        <v>2396692</v>
      </c>
      <c r="E21" s="92"/>
    </row>
    <row r="22" ht="19.5" customHeight="1" spans="1:5">
      <c r="A22" s="91" t="s">
        <v>73</v>
      </c>
      <c r="B22" s="91" t="s">
        <v>74</v>
      </c>
      <c r="C22" s="92">
        <v>1198346</v>
      </c>
      <c r="D22" s="92">
        <v>1198346</v>
      </c>
      <c r="E22" s="92"/>
    </row>
    <row r="23" ht="19.5" customHeight="1" spans="1:5">
      <c r="A23" s="91" t="s">
        <v>75</v>
      </c>
      <c r="B23" s="91" t="s">
        <v>76</v>
      </c>
      <c r="C23" s="92">
        <v>2127312.25</v>
      </c>
      <c r="D23" s="92">
        <v>2127312.25</v>
      </c>
      <c r="E23" s="92"/>
    </row>
    <row r="24" ht="19.5" customHeight="1" spans="1:5">
      <c r="A24" s="91" t="s">
        <v>77</v>
      </c>
      <c r="B24" s="91" t="s">
        <v>78</v>
      </c>
      <c r="C24" s="92">
        <v>2127312.25</v>
      </c>
      <c r="D24" s="92">
        <v>2127312.25</v>
      </c>
      <c r="E24" s="92"/>
    </row>
    <row r="25" ht="19.5" customHeight="1" spans="1:5">
      <c r="A25" s="91" t="s">
        <v>79</v>
      </c>
      <c r="B25" s="91" t="s">
        <v>80</v>
      </c>
      <c r="C25" s="92">
        <v>1559476.75</v>
      </c>
      <c r="D25" s="92">
        <v>1559476.75</v>
      </c>
      <c r="E25" s="92"/>
    </row>
    <row r="26" ht="19.5" customHeight="1" spans="1:5">
      <c r="A26" s="91" t="s">
        <v>81</v>
      </c>
      <c r="B26" s="91" t="s">
        <v>82</v>
      </c>
      <c r="C26" s="92">
        <v>387835.5</v>
      </c>
      <c r="D26" s="92">
        <v>387835.5</v>
      </c>
      <c r="E26" s="92"/>
    </row>
    <row r="27" ht="19.5" customHeight="1" spans="1:5">
      <c r="A27" s="91" t="s">
        <v>83</v>
      </c>
      <c r="B27" s="91" t="s">
        <v>84</v>
      </c>
      <c r="C27" s="92">
        <v>180000</v>
      </c>
      <c r="D27" s="92">
        <v>180000</v>
      </c>
      <c r="E27" s="92"/>
    </row>
    <row r="28" ht="19.5" customHeight="1" spans="1:5">
      <c r="A28" s="91" t="s">
        <v>85</v>
      </c>
      <c r="B28" s="91" t="s">
        <v>86</v>
      </c>
      <c r="C28" s="92">
        <v>3889719</v>
      </c>
      <c r="D28" s="92">
        <v>3889719</v>
      </c>
      <c r="E28" s="92"/>
    </row>
    <row r="29" ht="19.5" customHeight="1" spans="1:5">
      <c r="A29" s="91" t="s">
        <v>87</v>
      </c>
      <c r="B29" s="91" t="s">
        <v>88</v>
      </c>
      <c r="C29" s="92">
        <v>3889719</v>
      </c>
      <c r="D29" s="92">
        <v>3889719</v>
      </c>
      <c r="E29" s="92"/>
    </row>
    <row r="30" ht="19.5" customHeight="1" spans="1:5">
      <c r="A30" s="91" t="s">
        <v>89</v>
      </c>
      <c r="B30" s="91" t="s">
        <v>90</v>
      </c>
      <c r="C30" s="92">
        <v>1987599</v>
      </c>
      <c r="D30" s="92">
        <v>1987599</v>
      </c>
      <c r="E30" s="92"/>
    </row>
    <row r="31" ht="19.5" customHeight="1" spans="1:5">
      <c r="A31" s="91" t="s">
        <v>91</v>
      </c>
      <c r="B31" s="91" t="s">
        <v>92</v>
      </c>
      <c r="C31" s="92">
        <v>22200</v>
      </c>
      <c r="D31" s="92">
        <v>22200</v>
      </c>
      <c r="E31" s="92"/>
    </row>
    <row r="32" ht="19.5" customHeight="1" spans="1:5">
      <c r="A32" s="91" t="s">
        <v>93</v>
      </c>
      <c r="B32" s="91" t="s">
        <v>94</v>
      </c>
      <c r="C32" s="92">
        <v>1879920</v>
      </c>
      <c r="D32" s="92">
        <v>1879920</v>
      </c>
      <c r="E32" s="92"/>
    </row>
  </sheetData>
  <mergeCells count="1">
    <mergeCell ref="A2:E2"/>
  </mergeCells>
  <printOptions horizont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5"/>
  <sheetViews>
    <sheetView topLeftCell="A30" workbookViewId="0">
      <selection activeCell="H46" sqref="H46"/>
    </sheetView>
  </sheetViews>
  <sheetFormatPr defaultColWidth="9" defaultRowHeight="11.25"/>
  <cols>
    <col min="1" max="1" width="6.5" style="72" customWidth="1"/>
    <col min="2" max="2" width="7.75" style="73" customWidth="1"/>
    <col min="3" max="3" width="5.875" style="72" customWidth="1"/>
    <col min="4" max="4" width="9.125" style="72" customWidth="1"/>
    <col min="5" max="5" width="5.125" style="72" customWidth="1"/>
    <col min="6" max="6" width="7.375" style="72" customWidth="1"/>
    <col min="7" max="7" width="15.5" style="72" customWidth="1"/>
    <col min="8" max="8" width="13.875" style="72" customWidth="1"/>
    <col min="9" max="9" width="14.25" style="72" customWidth="1"/>
    <col min="10" max="10" width="13.5" style="72" customWidth="1"/>
    <col min="11" max="16384" width="9" style="72"/>
  </cols>
  <sheetData>
    <row r="1" ht="21" customHeight="1" spans="1:10">
      <c r="A1" s="74" t="s">
        <v>129</v>
      </c>
      <c r="I1" s="84"/>
      <c r="J1" s="84"/>
    </row>
    <row r="2" ht="20.25" customHeight="1" spans="1:10">
      <c r="A2" s="75" t="s">
        <v>130</v>
      </c>
      <c r="B2" s="75"/>
      <c r="C2" s="75"/>
      <c r="D2" s="75"/>
      <c r="E2" s="75"/>
      <c r="F2" s="75"/>
      <c r="G2" s="75"/>
      <c r="H2" s="75"/>
      <c r="I2" s="85"/>
      <c r="J2" s="85"/>
    </row>
    <row r="3" spans="1:10">
      <c r="A3" s="76"/>
      <c r="B3" s="77"/>
      <c r="C3" s="76"/>
      <c r="J3" s="84" t="s">
        <v>2</v>
      </c>
    </row>
    <row r="4" ht="35.25" customHeight="1" spans="1:10">
      <c r="A4" s="78" t="s">
        <v>131</v>
      </c>
      <c r="B4" s="78" t="s">
        <v>132</v>
      </c>
      <c r="C4" s="79" t="s">
        <v>133</v>
      </c>
      <c r="D4" s="80" t="s">
        <v>134</v>
      </c>
      <c r="E4" s="80" t="s">
        <v>135</v>
      </c>
      <c r="F4" s="80" t="s">
        <v>136</v>
      </c>
      <c r="G4" s="78" t="s">
        <v>137</v>
      </c>
      <c r="H4" s="80" t="s">
        <v>36</v>
      </c>
      <c r="I4" s="86" t="s">
        <v>138</v>
      </c>
      <c r="J4" s="86" t="s">
        <v>139</v>
      </c>
    </row>
    <row r="5" ht="34.5" customHeight="1" spans="1:10">
      <c r="A5" s="81" t="s">
        <v>46</v>
      </c>
      <c r="B5" s="82" t="s">
        <v>140</v>
      </c>
      <c r="C5" s="81">
        <v>50203</v>
      </c>
      <c r="D5" s="81" t="s">
        <v>141</v>
      </c>
      <c r="E5" s="81" t="s">
        <v>142</v>
      </c>
      <c r="F5" s="81" t="s">
        <v>141</v>
      </c>
      <c r="G5" s="81" t="s">
        <v>143</v>
      </c>
      <c r="H5" s="83">
        <v>76296</v>
      </c>
      <c r="I5" s="87">
        <v>0</v>
      </c>
      <c r="J5" s="88">
        <v>76296</v>
      </c>
    </row>
    <row r="6" ht="34.5" customHeight="1" spans="1:10">
      <c r="A6" s="81" t="s">
        <v>52</v>
      </c>
      <c r="B6" s="82" t="s">
        <v>144</v>
      </c>
      <c r="C6" s="81">
        <v>50101</v>
      </c>
      <c r="D6" s="81" t="s">
        <v>145</v>
      </c>
      <c r="E6" s="81" t="s">
        <v>146</v>
      </c>
      <c r="F6" s="81" t="s">
        <v>147</v>
      </c>
      <c r="G6" s="81" t="s">
        <v>148</v>
      </c>
      <c r="H6" s="83">
        <v>3800280</v>
      </c>
      <c r="I6" s="83">
        <v>3800280</v>
      </c>
      <c r="J6" s="87">
        <v>0</v>
      </c>
    </row>
    <row r="7" ht="34.5" customHeight="1" spans="1:10">
      <c r="A7" s="81" t="s">
        <v>52</v>
      </c>
      <c r="B7" s="82" t="s">
        <v>144</v>
      </c>
      <c r="C7" s="81">
        <v>50101</v>
      </c>
      <c r="D7" s="81" t="s">
        <v>145</v>
      </c>
      <c r="E7" s="81" t="s">
        <v>149</v>
      </c>
      <c r="F7" s="81" t="s">
        <v>150</v>
      </c>
      <c r="G7" s="81" t="s">
        <v>151</v>
      </c>
      <c r="H7" s="83">
        <v>8920632</v>
      </c>
      <c r="I7" s="83">
        <v>8920632</v>
      </c>
      <c r="J7" s="87">
        <v>0</v>
      </c>
    </row>
    <row r="8" ht="34.5" customHeight="1" spans="1:10">
      <c r="A8" s="81" t="s">
        <v>52</v>
      </c>
      <c r="B8" s="82" t="s">
        <v>144</v>
      </c>
      <c r="C8" s="81">
        <v>50101</v>
      </c>
      <c r="D8" s="81" t="s">
        <v>145</v>
      </c>
      <c r="E8" s="81" t="s">
        <v>152</v>
      </c>
      <c r="F8" s="81" t="s">
        <v>153</v>
      </c>
      <c r="G8" s="81" t="s">
        <v>154</v>
      </c>
      <c r="H8" s="83">
        <v>1230000</v>
      </c>
      <c r="I8" s="83">
        <v>1230000</v>
      </c>
      <c r="J8" s="87">
        <v>0</v>
      </c>
    </row>
    <row r="9" ht="34.5" customHeight="1" spans="1:10">
      <c r="A9" s="81" t="s">
        <v>52</v>
      </c>
      <c r="B9" s="82" t="s">
        <v>144</v>
      </c>
      <c r="C9" s="81">
        <v>50101</v>
      </c>
      <c r="D9" s="81" t="s">
        <v>145</v>
      </c>
      <c r="E9" s="81" t="s">
        <v>155</v>
      </c>
      <c r="F9" s="81" t="s">
        <v>156</v>
      </c>
      <c r="G9" s="81" t="s">
        <v>157</v>
      </c>
      <c r="H9" s="83">
        <v>1529004</v>
      </c>
      <c r="I9" s="83">
        <v>1529004</v>
      </c>
      <c r="J9" s="87">
        <v>0</v>
      </c>
    </row>
    <row r="10" ht="34.5" customHeight="1" spans="1:10">
      <c r="A10" s="81" t="s">
        <v>52</v>
      </c>
      <c r="B10" s="82" t="s">
        <v>144</v>
      </c>
      <c r="C10" s="81">
        <v>50199</v>
      </c>
      <c r="D10" s="81" t="s">
        <v>158</v>
      </c>
      <c r="E10" s="81" t="s">
        <v>159</v>
      </c>
      <c r="F10" s="81" t="s">
        <v>158</v>
      </c>
      <c r="G10" s="81" t="s">
        <v>160</v>
      </c>
      <c r="H10" s="83">
        <v>378019</v>
      </c>
      <c r="I10" s="83">
        <v>378019</v>
      </c>
      <c r="J10" s="87">
        <v>0</v>
      </c>
    </row>
    <row r="11" ht="34.5" customHeight="1" spans="1:10">
      <c r="A11" s="81" t="s">
        <v>52</v>
      </c>
      <c r="B11" s="82" t="s">
        <v>144</v>
      </c>
      <c r="C11" s="81">
        <v>50102</v>
      </c>
      <c r="D11" s="81" t="s">
        <v>161</v>
      </c>
      <c r="E11" s="81" t="s">
        <v>162</v>
      </c>
      <c r="F11" s="81" t="s">
        <v>163</v>
      </c>
      <c r="G11" s="81" t="s">
        <v>164</v>
      </c>
      <c r="H11" s="83">
        <v>419626.75</v>
      </c>
      <c r="I11" s="83">
        <v>419626.75</v>
      </c>
      <c r="J11" s="87">
        <v>0</v>
      </c>
    </row>
    <row r="12" ht="34.5" customHeight="1" spans="1:10">
      <c r="A12" s="81" t="s">
        <v>52</v>
      </c>
      <c r="B12" s="82" t="s">
        <v>144</v>
      </c>
      <c r="C12" s="81">
        <v>50199</v>
      </c>
      <c r="D12" s="81" t="s">
        <v>158</v>
      </c>
      <c r="E12" s="81" t="s">
        <v>159</v>
      </c>
      <c r="F12" s="81" t="s">
        <v>158</v>
      </c>
      <c r="G12" s="81" t="s">
        <v>165</v>
      </c>
      <c r="H12" s="83">
        <v>79200</v>
      </c>
      <c r="I12" s="83">
        <v>79200</v>
      </c>
      <c r="J12" s="87">
        <v>0</v>
      </c>
    </row>
    <row r="13" ht="34.5" customHeight="1" spans="1:10">
      <c r="A13" s="81" t="s">
        <v>52</v>
      </c>
      <c r="B13" s="82" t="s">
        <v>144</v>
      </c>
      <c r="C13" s="81">
        <v>50101</v>
      </c>
      <c r="D13" s="81" t="s">
        <v>145</v>
      </c>
      <c r="E13" s="81" t="s">
        <v>149</v>
      </c>
      <c r="F13" s="81" t="s">
        <v>150</v>
      </c>
      <c r="G13" s="81" t="s">
        <v>166</v>
      </c>
      <c r="H13" s="83">
        <v>383090</v>
      </c>
      <c r="I13" s="83">
        <v>383090</v>
      </c>
      <c r="J13" s="87">
        <v>0</v>
      </c>
    </row>
    <row r="14" ht="34.5" customHeight="1" spans="1:10">
      <c r="A14" s="81" t="s">
        <v>52</v>
      </c>
      <c r="B14" s="82" t="s">
        <v>144</v>
      </c>
      <c r="C14" s="81">
        <v>50201</v>
      </c>
      <c r="D14" s="81" t="s">
        <v>167</v>
      </c>
      <c r="E14" s="81" t="s">
        <v>168</v>
      </c>
      <c r="F14" s="81" t="s">
        <v>169</v>
      </c>
      <c r="G14" s="81" t="s">
        <v>170</v>
      </c>
      <c r="H14" s="83">
        <v>531360</v>
      </c>
      <c r="I14" s="83">
        <v>531360</v>
      </c>
      <c r="J14" s="87">
        <v>0</v>
      </c>
    </row>
    <row r="15" ht="34.5" customHeight="1" spans="1:10">
      <c r="A15" s="81" t="s">
        <v>52</v>
      </c>
      <c r="B15" s="82" t="s">
        <v>144</v>
      </c>
      <c r="C15" s="81">
        <v>50999</v>
      </c>
      <c r="D15" s="81" t="s">
        <v>171</v>
      </c>
      <c r="E15" s="81" t="s">
        <v>172</v>
      </c>
      <c r="F15" s="81" t="s">
        <v>171</v>
      </c>
      <c r="G15" s="81" t="s">
        <v>173</v>
      </c>
      <c r="H15" s="83">
        <v>612340</v>
      </c>
      <c r="I15" s="83">
        <v>612340</v>
      </c>
      <c r="J15" s="87">
        <v>0</v>
      </c>
    </row>
    <row r="16" ht="34.5" customHeight="1" spans="1:10">
      <c r="A16" s="81" t="s">
        <v>52</v>
      </c>
      <c r="B16" s="82" t="s">
        <v>144</v>
      </c>
      <c r="C16" s="81">
        <v>50201</v>
      </c>
      <c r="D16" s="81" t="s">
        <v>167</v>
      </c>
      <c r="E16" s="81" t="s">
        <v>174</v>
      </c>
      <c r="F16" s="81" t="s">
        <v>175</v>
      </c>
      <c r="G16" s="81" t="s">
        <v>176</v>
      </c>
      <c r="H16" s="83">
        <v>211200</v>
      </c>
      <c r="I16" s="87">
        <v>0</v>
      </c>
      <c r="J16" s="88">
        <v>211200</v>
      </c>
    </row>
    <row r="17" ht="34.5" customHeight="1" spans="1:10">
      <c r="A17" s="81" t="s">
        <v>52</v>
      </c>
      <c r="B17" s="82" t="s">
        <v>144</v>
      </c>
      <c r="C17" s="81">
        <v>50201</v>
      </c>
      <c r="D17" s="81" t="s">
        <v>167</v>
      </c>
      <c r="E17" s="81" t="s">
        <v>177</v>
      </c>
      <c r="F17" s="81" t="s">
        <v>178</v>
      </c>
      <c r="G17" s="81" t="s">
        <v>179</v>
      </c>
      <c r="H17" s="83">
        <v>35200</v>
      </c>
      <c r="I17" s="87">
        <v>0</v>
      </c>
      <c r="J17" s="88">
        <v>35200</v>
      </c>
    </row>
    <row r="18" ht="34.5" customHeight="1" spans="1:10">
      <c r="A18" s="81" t="s">
        <v>52</v>
      </c>
      <c r="B18" s="82" t="s">
        <v>144</v>
      </c>
      <c r="C18" s="81">
        <v>50201</v>
      </c>
      <c r="D18" s="81" t="s">
        <v>167</v>
      </c>
      <c r="E18" s="81" t="s">
        <v>180</v>
      </c>
      <c r="F18" s="81" t="s">
        <v>181</v>
      </c>
      <c r="G18" s="81" t="s">
        <v>182</v>
      </c>
      <c r="H18" s="83">
        <v>237600</v>
      </c>
      <c r="I18" s="87">
        <v>0</v>
      </c>
      <c r="J18" s="88">
        <v>237600</v>
      </c>
    </row>
    <row r="19" ht="34.5" customHeight="1" spans="1:10">
      <c r="A19" s="81" t="s">
        <v>52</v>
      </c>
      <c r="B19" s="82" t="s">
        <v>144</v>
      </c>
      <c r="C19" s="81">
        <v>50201</v>
      </c>
      <c r="D19" s="81" t="s">
        <v>167</v>
      </c>
      <c r="E19" s="81" t="s">
        <v>183</v>
      </c>
      <c r="F19" s="81" t="s">
        <v>184</v>
      </c>
      <c r="G19" s="81" t="s">
        <v>185</v>
      </c>
      <c r="H19" s="83">
        <v>89000</v>
      </c>
      <c r="I19" s="87">
        <v>0</v>
      </c>
      <c r="J19" s="88">
        <v>89000</v>
      </c>
    </row>
    <row r="20" ht="34.5" customHeight="1" spans="1:10">
      <c r="A20" s="81" t="s">
        <v>52</v>
      </c>
      <c r="B20" s="82" t="s">
        <v>144</v>
      </c>
      <c r="C20" s="81">
        <v>50201</v>
      </c>
      <c r="D20" s="81" t="s">
        <v>167</v>
      </c>
      <c r="E20" s="81" t="s">
        <v>186</v>
      </c>
      <c r="F20" s="81" t="s">
        <v>187</v>
      </c>
      <c r="G20" s="81" t="s">
        <v>188</v>
      </c>
      <c r="H20" s="83">
        <v>56848</v>
      </c>
      <c r="I20" s="87">
        <v>0</v>
      </c>
      <c r="J20" s="88">
        <v>56848</v>
      </c>
    </row>
    <row r="21" ht="34.5" customHeight="1" spans="1:10">
      <c r="A21" s="81" t="s">
        <v>52</v>
      </c>
      <c r="B21" s="82" t="s">
        <v>144</v>
      </c>
      <c r="C21" s="81">
        <v>50209</v>
      </c>
      <c r="D21" s="81" t="s">
        <v>189</v>
      </c>
      <c r="E21" s="81" t="s">
        <v>190</v>
      </c>
      <c r="F21" s="81" t="s">
        <v>189</v>
      </c>
      <c r="G21" s="81" t="s">
        <v>191</v>
      </c>
      <c r="H21" s="83">
        <v>41600</v>
      </c>
      <c r="I21" s="87">
        <v>0</v>
      </c>
      <c r="J21" s="88">
        <v>41600</v>
      </c>
    </row>
    <row r="22" ht="34.5" customHeight="1" spans="1:10">
      <c r="A22" s="81" t="s">
        <v>52</v>
      </c>
      <c r="B22" s="82" t="s">
        <v>144</v>
      </c>
      <c r="C22" s="81">
        <v>50202</v>
      </c>
      <c r="D22" s="81" t="s">
        <v>192</v>
      </c>
      <c r="E22" s="81" t="s">
        <v>193</v>
      </c>
      <c r="F22" s="81" t="s">
        <v>192</v>
      </c>
      <c r="G22" s="81" t="s">
        <v>194</v>
      </c>
      <c r="H22" s="83">
        <v>22440</v>
      </c>
      <c r="I22" s="87">
        <v>0</v>
      </c>
      <c r="J22" s="88">
        <v>22440</v>
      </c>
    </row>
    <row r="23" ht="34.5" customHeight="1" spans="1:10">
      <c r="A23" s="81" t="s">
        <v>52</v>
      </c>
      <c r="B23" s="82" t="s">
        <v>144</v>
      </c>
      <c r="C23" s="81">
        <v>50206</v>
      </c>
      <c r="D23" s="81" t="s">
        <v>195</v>
      </c>
      <c r="E23" s="81" t="s">
        <v>196</v>
      </c>
      <c r="F23" s="81" t="s">
        <v>195</v>
      </c>
      <c r="G23" s="81" t="s">
        <v>197</v>
      </c>
      <c r="H23" s="83">
        <v>7667.28</v>
      </c>
      <c r="I23" s="87">
        <v>0</v>
      </c>
      <c r="J23" s="88">
        <v>7667.28</v>
      </c>
    </row>
    <row r="24" ht="34.5" customHeight="1" spans="1:10">
      <c r="A24" s="81" t="s">
        <v>52</v>
      </c>
      <c r="B24" s="82" t="s">
        <v>144</v>
      </c>
      <c r="C24" s="81">
        <v>50201</v>
      </c>
      <c r="D24" s="81" t="s">
        <v>167</v>
      </c>
      <c r="E24" s="81" t="s">
        <v>198</v>
      </c>
      <c r="F24" s="81" t="s">
        <v>199</v>
      </c>
      <c r="G24" s="81" t="s">
        <v>200</v>
      </c>
      <c r="H24" s="83">
        <v>268932.24</v>
      </c>
      <c r="I24" s="87">
        <v>0</v>
      </c>
      <c r="J24" s="88">
        <v>268932.24</v>
      </c>
    </row>
    <row r="25" ht="34.5" customHeight="1" spans="1:10">
      <c r="A25" s="81" t="s">
        <v>52</v>
      </c>
      <c r="B25" s="82" t="s">
        <v>144</v>
      </c>
      <c r="C25" s="81">
        <v>50201</v>
      </c>
      <c r="D25" s="81" t="s">
        <v>167</v>
      </c>
      <c r="E25" s="81" t="s">
        <v>201</v>
      </c>
      <c r="F25" s="81" t="s">
        <v>202</v>
      </c>
      <c r="G25" s="81" t="s">
        <v>203</v>
      </c>
      <c r="H25" s="83">
        <v>297792</v>
      </c>
      <c r="I25" s="87">
        <v>0</v>
      </c>
      <c r="J25" s="88">
        <v>297792</v>
      </c>
    </row>
    <row r="26" ht="34.5" customHeight="1" spans="1:10">
      <c r="A26" s="81" t="s">
        <v>52</v>
      </c>
      <c r="B26" s="82" t="s">
        <v>144</v>
      </c>
      <c r="C26" s="81">
        <v>50299</v>
      </c>
      <c r="D26" s="81" t="s">
        <v>204</v>
      </c>
      <c r="E26" s="81" t="s">
        <v>205</v>
      </c>
      <c r="F26" s="81" t="s">
        <v>204</v>
      </c>
      <c r="G26" s="81" t="s">
        <v>206</v>
      </c>
      <c r="H26" s="83">
        <v>912899.18</v>
      </c>
      <c r="I26" s="87">
        <v>0</v>
      </c>
      <c r="J26" s="88">
        <v>912899.18</v>
      </c>
    </row>
    <row r="27" ht="34.5" customHeight="1" spans="1:10">
      <c r="A27" s="81" t="s">
        <v>71</v>
      </c>
      <c r="B27" s="82" t="s">
        <v>207</v>
      </c>
      <c r="C27" s="81">
        <v>50102</v>
      </c>
      <c r="D27" s="81" t="s">
        <v>161</v>
      </c>
      <c r="E27" s="81" t="s">
        <v>208</v>
      </c>
      <c r="F27" s="81" t="s">
        <v>209</v>
      </c>
      <c r="G27" s="81" t="s">
        <v>210</v>
      </c>
      <c r="H27" s="83">
        <v>2396692</v>
      </c>
      <c r="I27" s="83">
        <v>2396692</v>
      </c>
      <c r="J27" s="87">
        <v>0</v>
      </c>
    </row>
    <row r="28" ht="34.5" customHeight="1" spans="1:10">
      <c r="A28" s="81" t="s">
        <v>73</v>
      </c>
      <c r="B28" s="82" t="s">
        <v>211</v>
      </c>
      <c r="C28" s="81">
        <v>50102</v>
      </c>
      <c r="D28" s="81" t="s">
        <v>161</v>
      </c>
      <c r="E28" s="81" t="s">
        <v>212</v>
      </c>
      <c r="F28" s="81" t="s">
        <v>213</v>
      </c>
      <c r="G28" s="81" t="s">
        <v>214</v>
      </c>
      <c r="H28" s="83">
        <v>1198346</v>
      </c>
      <c r="I28" s="83">
        <v>1198346</v>
      </c>
      <c r="J28" s="87">
        <v>0</v>
      </c>
    </row>
    <row r="29" ht="34.5" customHeight="1" spans="1:10">
      <c r="A29" s="81" t="s">
        <v>67</v>
      </c>
      <c r="B29" s="82" t="s">
        <v>215</v>
      </c>
      <c r="C29" s="81">
        <v>50905</v>
      </c>
      <c r="D29" s="81" t="s">
        <v>216</v>
      </c>
      <c r="E29" s="81" t="s">
        <v>217</v>
      </c>
      <c r="F29" s="81" t="s">
        <v>218</v>
      </c>
      <c r="G29" s="81" t="s">
        <v>219</v>
      </c>
      <c r="H29" s="83">
        <v>376028</v>
      </c>
      <c r="I29" s="83">
        <v>376028</v>
      </c>
      <c r="J29" s="87">
        <v>0</v>
      </c>
    </row>
    <row r="30" ht="34.5" customHeight="1" spans="1:10">
      <c r="A30" s="81" t="s">
        <v>67</v>
      </c>
      <c r="B30" s="82" t="s">
        <v>215</v>
      </c>
      <c r="C30" s="81">
        <v>50999</v>
      </c>
      <c r="D30" s="81" t="s">
        <v>171</v>
      </c>
      <c r="E30" s="81" t="s">
        <v>172</v>
      </c>
      <c r="F30" s="81" t="s">
        <v>171</v>
      </c>
      <c r="G30" s="81" t="s">
        <v>220</v>
      </c>
      <c r="H30" s="83">
        <v>7920</v>
      </c>
      <c r="I30" s="83">
        <v>7920</v>
      </c>
      <c r="J30" s="87">
        <v>0</v>
      </c>
    </row>
    <row r="31" ht="34.5" customHeight="1" spans="1:10">
      <c r="A31" s="81" t="s">
        <v>67</v>
      </c>
      <c r="B31" s="82" t="s">
        <v>215</v>
      </c>
      <c r="C31" s="81">
        <v>50905</v>
      </c>
      <c r="D31" s="81" t="s">
        <v>216</v>
      </c>
      <c r="E31" s="81" t="s">
        <v>221</v>
      </c>
      <c r="F31" s="81" t="s">
        <v>222</v>
      </c>
      <c r="G31" s="81" t="s">
        <v>223</v>
      </c>
      <c r="H31" s="83">
        <v>344330</v>
      </c>
      <c r="I31" s="83">
        <v>344330</v>
      </c>
      <c r="J31" s="87">
        <v>0</v>
      </c>
    </row>
    <row r="32" ht="34.5" customHeight="1" spans="1:10">
      <c r="A32" s="81" t="s">
        <v>69</v>
      </c>
      <c r="B32" s="82" t="s">
        <v>224</v>
      </c>
      <c r="C32" s="81">
        <v>50905</v>
      </c>
      <c r="D32" s="81" t="s">
        <v>216</v>
      </c>
      <c r="E32" s="81" t="s">
        <v>221</v>
      </c>
      <c r="F32" s="81" t="s">
        <v>222</v>
      </c>
      <c r="G32" s="81" t="s">
        <v>223</v>
      </c>
      <c r="H32" s="83">
        <v>8520</v>
      </c>
      <c r="I32" s="83">
        <v>8520</v>
      </c>
      <c r="J32" s="87">
        <v>0</v>
      </c>
    </row>
    <row r="33" ht="34.5" customHeight="1" spans="1:10">
      <c r="A33" s="81" t="s">
        <v>67</v>
      </c>
      <c r="B33" s="82" t="s">
        <v>215</v>
      </c>
      <c r="C33" s="81">
        <v>50901</v>
      </c>
      <c r="D33" s="81" t="s">
        <v>225</v>
      </c>
      <c r="E33" s="81" t="s">
        <v>226</v>
      </c>
      <c r="F33" s="81" t="s">
        <v>227</v>
      </c>
      <c r="G33" s="81" t="s">
        <v>228</v>
      </c>
      <c r="H33" s="83">
        <v>1000</v>
      </c>
      <c r="I33" s="83">
        <v>1000</v>
      </c>
      <c r="J33" s="87">
        <v>0</v>
      </c>
    </row>
    <row r="34" ht="34.5" customHeight="1" spans="1:10">
      <c r="A34" s="81" t="s">
        <v>67</v>
      </c>
      <c r="B34" s="82" t="s">
        <v>215</v>
      </c>
      <c r="C34" s="81">
        <v>50999</v>
      </c>
      <c r="D34" s="81" t="s">
        <v>171</v>
      </c>
      <c r="E34" s="81" t="s">
        <v>172</v>
      </c>
      <c r="F34" s="81" t="s">
        <v>171</v>
      </c>
      <c r="G34" s="81" t="s">
        <v>229</v>
      </c>
      <c r="H34" s="83">
        <v>45120</v>
      </c>
      <c r="I34" s="83">
        <v>45120</v>
      </c>
      <c r="J34" s="87">
        <v>0</v>
      </c>
    </row>
    <row r="35" ht="34.5" customHeight="1" spans="1:10">
      <c r="A35" s="81" t="s">
        <v>69</v>
      </c>
      <c r="B35" s="82" t="s">
        <v>224</v>
      </c>
      <c r="C35" s="81">
        <v>50999</v>
      </c>
      <c r="D35" s="81" t="s">
        <v>171</v>
      </c>
      <c r="E35" s="81" t="s">
        <v>172</v>
      </c>
      <c r="F35" s="81" t="s">
        <v>171</v>
      </c>
      <c r="G35" s="81" t="s">
        <v>229</v>
      </c>
      <c r="H35" s="83">
        <v>8000</v>
      </c>
      <c r="I35" s="83">
        <v>8000</v>
      </c>
      <c r="J35" s="87">
        <v>0</v>
      </c>
    </row>
    <row r="36" ht="34.5" customHeight="1" spans="1:10">
      <c r="A36" s="81" t="s">
        <v>69</v>
      </c>
      <c r="B36" s="82" t="s">
        <v>224</v>
      </c>
      <c r="C36" s="81">
        <v>50299</v>
      </c>
      <c r="D36" s="81" t="s">
        <v>204</v>
      </c>
      <c r="E36" s="81" t="s">
        <v>205</v>
      </c>
      <c r="F36" s="81" t="s">
        <v>204</v>
      </c>
      <c r="G36" s="81" t="s">
        <v>230</v>
      </c>
      <c r="H36" s="83">
        <v>1020</v>
      </c>
      <c r="I36" s="87">
        <v>0</v>
      </c>
      <c r="J36" s="88">
        <v>1020</v>
      </c>
    </row>
    <row r="37" ht="34.5" customHeight="1" spans="1:10">
      <c r="A37" s="81" t="s">
        <v>67</v>
      </c>
      <c r="B37" s="82" t="s">
        <v>215</v>
      </c>
      <c r="C37" s="81">
        <v>50299</v>
      </c>
      <c r="D37" s="81" t="s">
        <v>204</v>
      </c>
      <c r="E37" s="81" t="s">
        <v>205</v>
      </c>
      <c r="F37" s="81" t="s">
        <v>204</v>
      </c>
      <c r="G37" s="81" t="s">
        <v>230</v>
      </c>
      <c r="H37" s="83">
        <v>46360</v>
      </c>
      <c r="I37" s="87">
        <v>0</v>
      </c>
      <c r="J37" s="88">
        <v>46360</v>
      </c>
    </row>
    <row r="38" ht="34.5" customHeight="1" spans="1:10">
      <c r="A38" s="81" t="s">
        <v>81</v>
      </c>
      <c r="B38" s="82" t="s">
        <v>231</v>
      </c>
      <c r="C38" s="81">
        <v>50102</v>
      </c>
      <c r="D38" s="81" t="s">
        <v>161</v>
      </c>
      <c r="E38" s="81" t="s">
        <v>162</v>
      </c>
      <c r="F38" s="81" t="s">
        <v>163</v>
      </c>
      <c r="G38" s="81" t="s">
        <v>164</v>
      </c>
      <c r="H38" s="83">
        <v>387835.5</v>
      </c>
      <c r="I38" s="83">
        <v>387835.5</v>
      </c>
      <c r="J38" s="87">
        <v>0</v>
      </c>
    </row>
    <row r="39" ht="34.5" customHeight="1" spans="1:10">
      <c r="A39" s="81" t="s">
        <v>79</v>
      </c>
      <c r="B39" s="82" t="s">
        <v>232</v>
      </c>
      <c r="C39" s="81">
        <v>50102</v>
      </c>
      <c r="D39" s="81" t="s">
        <v>161</v>
      </c>
      <c r="E39" s="81" t="s">
        <v>162</v>
      </c>
      <c r="F39" s="81" t="s">
        <v>163</v>
      </c>
      <c r="G39" s="81" t="s">
        <v>164</v>
      </c>
      <c r="H39" s="83">
        <v>1559476.75</v>
      </c>
      <c r="I39" s="83">
        <v>1559476.75</v>
      </c>
      <c r="J39" s="87">
        <v>0</v>
      </c>
    </row>
    <row r="40" ht="34.5" customHeight="1" spans="1:10">
      <c r="A40" s="81" t="s">
        <v>83</v>
      </c>
      <c r="B40" s="82" t="s">
        <v>233</v>
      </c>
      <c r="C40" s="81">
        <v>50102</v>
      </c>
      <c r="D40" s="81" t="s">
        <v>161</v>
      </c>
      <c r="E40" s="81" t="s">
        <v>162</v>
      </c>
      <c r="F40" s="81" t="s">
        <v>163</v>
      </c>
      <c r="G40" s="81" t="s">
        <v>234</v>
      </c>
      <c r="H40" s="83">
        <v>180000</v>
      </c>
      <c r="I40" s="83">
        <v>180000</v>
      </c>
      <c r="J40" s="87">
        <v>0</v>
      </c>
    </row>
    <row r="41" ht="34.5" customHeight="1" spans="1:10">
      <c r="A41" s="81" t="s">
        <v>91</v>
      </c>
      <c r="B41" s="82" t="s">
        <v>235</v>
      </c>
      <c r="C41" s="81">
        <v>50905</v>
      </c>
      <c r="D41" s="81" t="s">
        <v>216</v>
      </c>
      <c r="E41" s="81" t="s">
        <v>221</v>
      </c>
      <c r="F41" s="81" t="s">
        <v>222</v>
      </c>
      <c r="G41" s="81" t="s">
        <v>223</v>
      </c>
      <c r="H41" s="83">
        <v>1920</v>
      </c>
      <c r="I41" s="83">
        <v>1920</v>
      </c>
      <c r="J41" s="87">
        <v>0</v>
      </c>
    </row>
    <row r="42" ht="34.5" customHeight="1" spans="1:10">
      <c r="A42" s="81" t="s">
        <v>91</v>
      </c>
      <c r="B42" s="82" t="s">
        <v>235</v>
      </c>
      <c r="C42" s="81">
        <v>50101</v>
      </c>
      <c r="D42" s="81" t="s">
        <v>145</v>
      </c>
      <c r="E42" s="81" t="s">
        <v>149</v>
      </c>
      <c r="F42" s="81" t="s">
        <v>150</v>
      </c>
      <c r="G42" s="81" t="s">
        <v>166</v>
      </c>
      <c r="H42" s="83">
        <v>20280</v>
      </c>
      <c r="I42" s="83">
        <v>20280</v>
      </c>
      <c r="J42" s="87">
        <v>0</v>
      </c>
    </row>
    <row r="43" ht="34.5" customHeight="1" spans="1:10">
      <c r="A43" s="81" t="s">
        <v>93</v>
      </c>
      <c r="B43" s="82" t="s">
        <v>236</v>
      </c>
      <c r="C43" s="81">
        <v>50101</v>
      </c>
      <c r="D43" s="81" t="s">
        <v>145</v>
      </c>
      <c r="E43" s="81" t="s">
        <v>149</v>
      </c>
      <c r="F43" s="81" t="s">
        <v>150</v>
      </c>
      <c r="G43" s="81" t="s">
        <v>237</v>
      </c>
      <c r="H43" s="83">
        <v>1879920</v>
      </c>
      <c r="I43" s="83">
        <v>1879920</v>
      </c>
      <c r="J43" s="87">
        <v>0</v>
      </c>
    </row>
    <row r="44" ht="34.5" customHeight="1" spans="1:10">
      <c r="A44" s="81" t="s">
        <v>89</v>
      </c>
      <c r="B44" s="82" t="s">
        <v>238</v>
      </c>
      <c r="C44" s="81">
        <v>50103</v>
      </c>
      <c r="D44" s="81" t="s">
        <v>90</v>
      </c>
      <c r="E44" s="81" t="s">
        <v>239</v>
      </c>
      <c r="F44" s="81" t="s">
        <v>90</v>
      </c>
      <c r="G44" s="81" t="s">
        <v>240</v>
      </c>
      <c r="H44" s="83">
        <v>1987599</v>
      </c>
      <c r="I44" s="83">
        <v>1987599</v>
      </c>
      <c r="J44" s="87">
        <v>0</v>
      </c>
    </row>
    <row r="45" spans="8:8">
      <c r="H45" s="72">
        <f>SUM(H5:H44)</f>
        <v>30591393.7</v>
      </c>
    </row>
  </sheetData>
  <mergeCells count="1">
    <mergeCell ref="A2:J2"/>
  </mergeCells>
  <printOptions horizontalCentered="1"/>
  <pageMargins left="0.31496062992126" right="0.31496062992126" top="0.748031496062992" bottom="0.748031496062992" header="0.31496062992126" footer="0.31496062992126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"/>
  <sheetViews>
    <sheetView workbookViewId="0">
      <selection activeCell="D24" sqref="D24"/>
    </sheetView>
  </sheetViews>
  <sheetFormatPr defaultColWidth="9" defaultRowHeight="13.5" outlineLevelCol="2"/>
  <cols>
    <col min="1" max="1" width="34.875" customWidth="1"/>
    <col min="2" max="2" width="18.875" customWidth="1"/>
    <col min="3" max="3" width="20.5" style="58" customWidth="1"/>
  </cols>
  <sheetData>
    <row r="1" ht="39" customHeight="1" spans="1:1">
      <c r="A1" s="4" t="s">
        <v>241</v>
      </c>
    </row>
    <row r="2" ht="20.25" spans="1:3">
      <c r="A2" s="59" t="s">
        <v>242</v>
      </c>
      <c r="B2" s="59"/>
      <c r="C2" s="60"/>
    </row>
    <row r="3" ht="20.25" spans="1:3">
      <c r="A3" s="61"/>
      <c r="B3" s="61"/>
      <c r="C3" s="62" t="s">
        <v>2</v>
      </c>
    </row>
    <row r="4" ht="34.5" customHeight="1" spans="1:3">
      <c r="A4" s="63" t="s">
        <v>107</v>
      </c>
      <c r="B4" s="64" t="s">
        <v>243</v>
      </c>
      <c r="C4" s="65" t="s">
        <v>244</v>
      </c>
    </row>
    <row r="5" ht="34.5" customHeight="1" spans="1:3">
      <c r="A5" s="66" t="s">
        <v>245</v>
      </c>
      <c r="B5" s="67">
        <v>0</v>
      </c>
      <c r="C5" s="68">
        <v>0</v>
      </c>
    </row>
    <row r="6" ht="34.5" customHeight="1" spans="1:3">
      <c r="A6" s="66" t="s">
        <v>246</v>
      </c>
      <c r="B6" s="69">
        <v>7667.28</v>
      </c>
      <c r="C6" s="70">
        <v>7667.28</v>
      </c>
    </row>
    <row r="7" ht="34.5" customHeight="1" spans="1:3">
      <c r="A7" s="66" t="s">
        <v>247</v>
      </c>
      <c r="B7" s="69">
        <v>0</v>
      </c>
      <c r="C7" s="70">
        <v>0</v>
      </c>
    </row>
    <row r="8" ht="34.5" customHeight="1" spans="1:3">
      <c r="A8" s="66" t="s">
        <v>248</v>
      </c>
      <c r="B8" s="69">
        <v>0</v>
      </c>
      <c r="C8" s="70">
        <v>0</v>
      </c>
    </row>
    <row r="9" ht="34.5" customHeight="1" spans="1:3">
      <c r="A9" s="66" t="s">
        <v>249</v>
      </c>
      <c r="B9" s="69">
        <v>0</v>
      </c>
      <c r="C9" s="70">
        <v>0</v>
      </c>
    </row>
    <row r="10" ht="34.5" customHeight="1" spans="1:3">
      <c r="A10" s="71" t="s">
        <v>102</v>
      </c>
      <c r="B10" s="69">
        <f>SUM(B5:B9)</f>
        <v>7667.28</v>
      </c>
      <c r="C10" s="70">
        <f>SUM(C5:C9)</f>
        <v>7667.28</v>
      </c>
    </row>
  </sheetData>
  <mergeCells count="1">
    <mergeCell ref="A2:C2"/>
  </mergeCells>
  <printOptions horizont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workbookViewId="0">
      <selection activeCell="G24" sqref="G24"/>
    </sheetView>
  </sheetViews>
  <sheetFormatPr defaultColWidth="9" defaultRowHeight="13.5" outlineLevelCol="4"/>
  <cols>
    <col min="1" max="1" width="10.75" customWidth="1"/>
    <col min="2" max="2" width="16.75" customWidth="1"/>
    <col min="3" max="3" width="12.125" customWidth="1"/>
    <col min="4" max="4" width="12.625" customWidth="1"/>
    <col min="5" max="5" width="11.5" customWidth="1"/>
  </cols>
  <sheetData>
    <row r="1" ht="52.5" customHeight="1" spans="1:1">
      <c r="A1" s="4" t="s">
        <v>250</v>
      </c>
    </row>
    <row r="2" ht="20.25" spans="1:5">
      <c r="A2" s="48" t="s">
        <v>251</v>
      </c>
      <c r="B2" s="48"/>
      <c r="C2" s="48"/>
      <c r="D2" s="48"/>
      <c r="E2" s="48"/>
    </row>
    <row r="3" spans="1:5">
      <c r="A3" s="49"/>
      <c r="B3" s="49"/>
      <c r="C3" s="49"/>
      <c r="D3" s="49"/>
      <c r="E3" s="50" t="s">
        <v>2</v>
      </c>
    </row>
    <row r="4" ht="29.25" customHeight="1" spans="1:5">
      <c r="A4" s="51" t="s">
        <v>40</v>
      </c>
      <c r="B4" s="51" t="s">
        <v>41</v>
      </c>
      <c r="C4" s="51" t="s">
        <v>36</v>
      </c>
      <c r="D4" s="51" t="s">
        <v>97</v>
      </c>
      <c r="E4" s="51" t="s">
        <v>98</v>
      </c>
    </row>
    <row r="5" ht="29.25" customHeight="1" spans="1:5">
      <c r="A5" s="52">
        <v>201</v>
      </c>
      <c r="B5" s="52" t="s">
        <v>8</v>
      </c>
      <c r="C5" s="53">
        <v>0</v>
      </c>
      <c r="D5" s="53">
        <v>0</v>
      </c>
      <c r="E5" s="53">
        <v>0</v>
      </c>
    </row>
    <row r="6" ht="29.25" customHeight="1" spans="1:5">
      <c r="A6" s="52">
        <v>20101</v>
      </c>
      <c r="B6" s="52" t="s">
        <v>252</v>
      </c>
      <c r="C6" s="53">
        <v>0</v>
      </c>
      <c r="D6" s="53">
        <v>0</v>
      </c>
      <c r="E6" s="53">
        <v>0</v>
      </c>
    </row>
    <row r="7" ht="29.25" customHeight="1" spans="1:5">
      <c r="A7" s="52">
        <v>2010101</v>
      </c>
      <c r="B7" s="52" t="s">
        <v>53</v>
      </c>
      <c r="C7" s="53">
        <v>0</v>
      </c>
      <c r="D7" s="53">
        <v>0</v>
      </c>
      <c r="E7" s="53">
        <v>0</v>
      </c>
    </row>
    <row r="8" ht="29.25" customHeight="1" spans="1:5">
      <c r="A8" s="52" t="s">
        <v>253</v>
      </c>
      <c r="B8" s="52" t="s">
        <v>253</v>
      </c>
      <c r="C8" s="54"/>
      <c r="D8" s="54"/>
      <c r="E8" s="54"/>
    </row>
    <row r="9" ht="29.25" customHeight="1" spans="1:5">
      <c r="A9" s="55"/>
      <c r="B9" s="55"/>
      <c r="C9" s="55"/>
      <c r="D9" s="55"/>
      <c r="E9" s="55"/>
    </row>
    <row r="10" ht="29.25" customHeight="1" spans="1:5">
      <c r="A10" s="55"/>
      <c r="B10" s="56" t="s">
        <v>102</v>
      </c>
      <c r="C10" s="57">
        <v>0</v>
      </c>
      <c r="D10" s="57">
        <v>0</v>
      </c>
      <c r="E10" s="57">
        <v>0</v>
      </c>
    </row>
  </sheetData>
  <mergeCells count="1">
    <mergeCell ref="A2:E2"/>
  </mergeCells>
  <printOptions horizont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91"/>
  <sheetViews>
    <sheetView topLeftCell="A51" workbookViewId="0">
      <selection activeCell="H57" sqref="H57"/>
    </sheetView>
  </sheetViews>
  <sheetFormatPr defaultColWidth="9" defaultRowHeight="13.5"/>
  <cols>
    <col min="1" max="1" width="7" customWidth="1"/>
    <col min="2" max="2" width="12.375" customWidth="1"/>
    <col min="3" max="3" width="7.75" customWidth="1"/>
    <col min="4" max="4" width="10.375" customWidth="1"/>
    <col min="5" max="5" width="8.125" customWidth="1"/>
    <col min="6" max="6" width="11.125" customWidth="1"/>
    <col min="7" max="7" width="22" customWidth="1"/>
    <col min="8" max="8" width="15.375" customWidth="1"/>
    <col min="10" max="10" width="7.25" customWidth="1"/>
    <col min="11" max="11" width="10.25" customWidth="1"/>
    <col min="16" max="16" width="16.5" customWidth="1"/>
    <col min="17" max="17" width="14.875" customWidth="1"/>
  </cols>
  <sheetData>
    <row r="1" ht="22.5" customHeight="1" spans="1:1">
      <c r="A1" s="4" t="s">
        <v>254</v>
      </c>
    </row>
    <row r="2" ht="15" spans="1:8">
      <c r="A2" s="33" t="s">
        <v>255</v>
      </c>
      <c r="B2" s="33"/>
      <c r="C2" s="33" t="s">
        <v>256</v>
      </c>
      <c r="D2" s="33" t="s">
        <v>256</v>
      </c>
      <c r="E2" s="33" t="s">
        <v>256</v>
      </c>
      <c r="F2" s="33" t="s">
        <v>256</v>
      </c>
      <c r="G2" s="33" t="s">
        <v>256</v>
      </c>
      <c r="H2" s="33" t="s">
        <v>256</v>
      </c>
    </row>
    <row r="3" spans="1:9">
      <c r="A3" s="34" t="s">
        <v>2</v>
      </c>
      <c r="B3" s="34"/>
      <c r="C3" s="34" t="s">
        <v>2</v>
      </c>
      <c r="D3" s="34" t="s">
        <v>2</v>
      </c>
      <c r="E3" s="34" t="s">
        <v>2</v>
      </c>
      <c r="F3" s="34" t="s">
        <v>2</v>
      </c>
      <c r="G3" s="34" t="s">
        <v>2</v>
      </c>
      <c r="H3" s="34" t="s">
        <v>2</v>
      </c>
      <c r="I3" s="47"/>
    </row>
    <row r="4" s="31" customFormat="1" ht="24" customHeight="1" spans="1:8">
      <c r="A4" s="35" t="s">
        <v>257</v>
      </c>
      <c r="B4" s="35"/>
      <c r="C4" s="35" t="s">
        <v>257</v>
      </c>
      <c r="D4" s="35" t="s">
        <v>257</v>
      </c>
      <c r="E4" s="35" t="s">
        <v>257</v>
      </c>
      <c r="F4" s="35" t="s">
        <v>257</v>
      </c>
      <c r="G4" s="35" t="s">
        <v>257</v>
      </c>
      <c r="H4" s="35" t="s">
        <v>257</v>
      </c>
    </row>
    <row r="5" s="32" customFormat="1" ht="29.25" customHeight="1" spans="1:8">
      <c r="A5" s="36" t="s">
        <v>131</v>
      </c>
      <c r="B5" s="36" t="s">
        <v>132</v>
      </c>
      <c r="C5" s="36" t="s">
        <v>258</v>
      </c>
      <c r="D5" s="36" t="s">
        <v>259</v>
      </c>
      <c r="E5" s="36" t="s">
        <v>260</v>
      </c>
      <c r="F5" s="36" t="s">
        <v>261</v>
      </c>
      <c r="G5" s="36" t="s">
        <v>137</v>
      </c>
      <c r="H5" s="36" t="s">
        <v>108</v>
      </c>
    </row>
    <row r="6" ht="29.25" customHeight="1" spans="1:8">
      <c r="A6" s="37" t="s">
        <v>10</v>
      </c>
      <c r="B6" s="28" t="s">
        <v>36</v>
      </c>
      <c r="C6" s="38" t="s">
        <v>10</v>
      </c>
      <c r="D6" s="38" t="s">
        <v>10</v>
      </c>
      <c r="E6" s="39" t="s">
        <v>10</v>
      </c>
      <c r="F6" s="39" t="s">
        <v>10</v>
      </c>
      <c r="G6" s="39" t="s">
        <v>10</v>
      </c>
      <c r="H6" s="40">
        <v>107332569.17</v>
      </c>
    </row>
    <row r="7" ht="29.25" customHeight="1" spans="1:11">
      <c r="A7" s="37" t="s">
        <v>10</v>
      </c>
      <c r="B7" s="41" t="s">
        <v>262</v>
      </c>
      <c r="C7" s="38" t="s">
        <v>10</v>
      </c>
      <c r="D7" s="38" t="s">
        <v>10</v>
      </c>
      <c r="E7" s="39" t="s">
        <v>10</v>
      </c>
      <c r="F7" s="39" t="s">
        <v>10</v>
      </c>
      <c r="G7" s="39" t="s">
        <v>10</v>
      </c>
      <c r="H7" s="40">
        <f>K7+K68</f>
        <v>64562569.17</v>
      </c>
      <c r="K7" s="40">
        <v>64562569.17</v>
      </c>
    </row>
    <row r="8" ht="29.25" customHeight="1" spans="1:8">
      <c r="A8" s="37" t="s">
        <v>10</v>
      </c>
      <c r="B8" s="41" t="s">
        <v>21</v>
      </c>
      <c r="C8" s="38" t="s">
        <v>10</v>
      </c>
      <c r="D8" s="38" t="s">
        <v>10</v>
      </c>
      <c r="E8" s="39" t="s">
        <v>10</v>
      </c>
      <c r="F8" s="39" t="s">
        <v>10</v>
      </c>
      <c r="G8" s="39" t="s">
        <v>10</v>
      </c>
      <c r="H8" s="40">
        <v>76296</v>
      </c>
    </row>
    <row r="9" ht="29.25" customHeight="1" spans="1:8">
      <c r="A9" s="37" t="s">
        <v>46</v>
      </c>
      <c r="B9" s="41" t="s">
        <v>140</v>
      </c>
      <c r="C9" s="42">
        <v>50203</v>
      </c>
      <c r="D9" s="38" t="s">
        <v>141</v>
      </c>
      <c r="E9" s="39" t="s">
        <v>142</v>
      </c>
      <c r="F9" s="39" t="s">
        <v>141</v>
      </c>
      <c r="G9" s="39" t="s">
        <v>143</v>
      </c>
      <c r="H9" s="40">
        <v>76296</v>
      </c>
    </row>
    <row r="10" ht="29.25" customHeight="1" spans="1:8">
      <c r="A10" s="37" t="s">
        <v>10</v>
      </c>
      <c r="B10" s="41" t="s">
        <v>11</v>
      </c>
      <c r="C10" s="38" t="s">
        <v>10</v>
      </c>
      <c r="D10" s="38" t="s">
        <v>10</v>
      </c>
      <c r="E10" s="39" t="s">
        <v>10</v>
      </c>
      <c r="F10" s="39" t="s">
        <v>10</v>
      </c>
      <c r="G10" s="39" t="s">
        <v>10</v>
      </c>
      <c r="H10" s="40">
        <v>53835905.92</v>
      </c>
    </row>
    <row r="11" ht="29.25" customHeight="1" spans="1:8">
      <c r="A11" s="37" t="s">
        <v>52</v>
      </c>
      <c r="B11" s="41" t="s">
        <v>144</v>
      </c>
      <c r="C11" s="42">
        <v>50101</v>
      </c>
      <c r="D11" s="38" t="s">
        <v>145</v>
      </c>
      <c r="E11" s="39" t="s">
        <v>146</v>
      </c>
      <c r="F11" s="39" t="s">
        <v>147</v>
      </c>
      <c r="G11" s="39" t="s">
        <v>148</v>
      </c>
      <c r="H11" s="40">
        <v>3800280</v>
      </c>
    </row>
    <row r="12" ht="29.25" customHeight="1" spans="1:8">
      <c r="A12" s="37" t="s">
        <v>52</v>
      </c>
      <c r="B12" s="41" t="s">
        <v>144</v>
      </c>
      <c r="C12" s="42">
        <v>50101</v>
      </c>
      <c r="D12" s="38" t="s">
        <v>145</v>
      </c>
      <c r="E12" s="39" t="s">
        <v>149</v>
      </c>
      <c r="F12" s="39" t="s">
        <v>150</v>
      </c>
      <c r="G12" s="39" t="s">
        <v>151</v>
      </c>
      <c r="H12" s="40">
        <v>8920632</v>
      </c>
    </row>
    <row r="13" ht="29.25" customHeight="1" spans="1:8">
      <c r="A13" s="37" t="s">
        <v>52</v>
      </c>
      <c r="B13" s="41" t="s">
        <v>144</v>
      </c>
      <c r="C13" s="42">
        <v>50101</v>
      </c>
      <c r="D13" s="38" t="s">
        <v>145</v>
      </c>
      <c r="E13" s="39" t="s">
        <v>152</v>
      </c>
      <c r="F13" s="39" t="s">
        <v>153</v>
      </c>
      <c r="G13" s="39" t="s">
        <v>154</v>
      </c>
      <c r="H13" s="40">
        <v>1230000</v>
      </c>
    </row>
    <row r="14" ht="29.25" customHeight="1" spans="1:8">
      <c r="A14" s="37" t="s">
        <v>52</v>
      </c>
      <c r="B14" s="41" t="s">
        <v>144</v>
      </c>
      <c r="C14" s="42">
        <v>50101</v>
      </c>
      <c r="D14" s="38" t="s">
        <v>145</v>
      </c>
      <c r="E14" s="39" t="s">
        <v>155</v>
      </c>
      <c r="F14" s="39" t="s">
        <v>156</v>
      </c>
      <c r="G14" s="39" t="s">
        <v>157</v>
      </c>
      <c r="H14" s="40">
        <v>1529004</v>
      </c>
    </row>
    <row r="15" ht="29.25" customHeight="1" spans="1:8">
      <c r="A15" s="37" t="s">
        <v>52</v>
      </c>
      <c r="B15" s="41" t="s">
        <v>144</v>
      </c>
      <c r="C15" s="42">
        <v>50199</v>
      </c>
      <c r="D15" s="38" t="s">
        <v>158</v>
      </c>
      <c r="E15" s="39" t="s">
        <v>159</v>
      </c>
      <c r="F15" s="39" t="s">
        <v>158</v>
      </c>
      <c r="G15" s="39" t="s">
        <v>160</v>
      </c>
      <c r="H15" s="40">
        <v>378019</v>
      </c>
    </row>
    <row r="16" ht="29.25" customHeight="1" spans="1:8">
      <c r="A16" s="37" t="s">
        <v>52</v>
      </c>
      <c r="B16" s="41" t="s">
        <v>144</v>
      </c>
      <c r="C16" s="42">
        <v>50102</v>
      </c>
      <c r="D16" s="38" t="s">
        <v>161</v>
      </c>
      <c r="E16" s="39" t="s">
        <v>162</v>
      </c>
      <c r="F16" s="39" t="s">
        <v>163</v>
      </c>
      <c r="G16" s="39" t="s">
        <v>164</v>
      </c>
      <c r="H16" s="40">
        <v>419626.75</v>
      </c>
    </row>
    <row r="17" ht="29.25" customHeight="1" spans="1:8">
      <c r="A17" s="37" t="s">
        <v>52</v>
      </c>
      <c r="B17" s="41" t="s">
        <v>144</v>
      </c>
      <c r="C17" s="42">
        <v>50199</v>
      </c>
      <c r="D17" s="38" t="s">
        <v>158</v>
      </c>
      <c r="E17" s="39" t="s">
        <v>159</v>
      </c>
      <c r="F17" s="39" t="s">
        <v>158</v>
      </c>
      <c r="G17" s="39" t="s">
        <v>165</v>
      </c>
      <c r="H17" s="40">
        <v>79200</v>
      </c>
    </row>
    <row r="18" ht="29.25" customHeight="1" spans="1:8">
      <c r="A18" s="37" t="s">
        <v>52</v>
      </c>
      <c r="B18" s="41" t="s">
        <v>144</v>
      </c>
      <c r="C18" s="42">
        <v>50101</v>
      </c>
      <c r="D18" s="38" t="s">
        <v>145</v>
      </c>
      <c r="E18" s="39" t="s">
        <v>149</v>
      </c>
      <c r="F18" s="39" t="s">
        <v>150</v>
      </c>
      <c r="G18" s="39" t="s">
        <v>166</v>
      </c>
      <c r="H18" s="40">
        <v>383090</v>
      </c>
    </row>
    <row r="19" ht="29.25" customHeight="1" spans="1:8">
      <c r="A19" s="37" t="s">
        <v>52</v>
      </c>
      <c r="B19" s="41" t="s">
        <v>144</v>
      </c>
      <c r="C19" s="42">
        <v>50201</v>
      </c>
      <c r="D19" s="38" t="s">
        <v>167</v>
      </c>
      <c r="E19" s="39" t="s">
        <v>168</v>
      </c>
      <c r="F19" s="39" t="s">
        <v>169</v>
      </c>
      <c r="G19" s="39" t="s">
        <v>170</v>
      </c>
      <c r="H19" s="40">
        <v>531360</v>
      </c>
    </row>
    <row r="20" ht="29.25" customHeight="1" spans="1:8">
      <c r="A20" s="37" t="s">
        <v>52</v>
      </c>
      <c r="B20" s="41" t="s">
        <v>144</v>
      </c>
      <c r="C20" s="42">
        <v>50999</v>
      </c>
      <c r="D20" s="38" t="s">
        <v>171</v>
      </c>
      <c r="E20" s="39" t="s">
        <v>172</v>
      </c>
      <c r="F20" s="39" t="s">
        <v>171</v>
      </c>
      <c r="G20" s="39" t="s">
        <v>173</v>
      </c>
      <c r="H20" s="40">
        <v>612340</v>
      </c>
    </row>
    <row r="21" ht="29.25" customHeight="1" spans="1:8">
      <c r="A21" s="37" t="s">
        <v>52</v>
      </c>
      <c r="B21" s="41" t="s">
        <v>144</v>
      </c>
      <c r="C21" s="42">
        <v>50201</v>
      </c>
      <c r="D21" s="38" t="s">
        <v>167</v>
      </c>
      <c r="E21" s="39" t="s">
        <v>174</v>
      </c>
      <c r="F21" s="39" t="s">
        <v>175</v>
      </c>
      <c r="G21" s="39" t="s">
        <v>176</v>
      </c>
      <c r="H21" s="40">
        <v>211200</v>
      </c>
    </row>
    <row r="22" ht="29.25" customHeight="1" spans="1:8">
      <c r="A22" s="37" t="s">
        <v>52</v>
      </c>
      <c r="B22" s="41" t="s">
        <v>144</v>
      </c>
      <c r="C22" s="42">
        <v>50201</v>
      </c>
      <c r="D22" s="38" t="s">
        <v>167</v>
      </c>
      <c r="E22" s="39" t="s">
        <v>177</v>
      </c>
      <c r="F22" s="39" t="s">
        <v>178</v>
      </c>
      <c r="G22" s="39" t="s">
        <v>179</v>
      </c>
      <c r="H22" s="40">
        <v>35200</v>
      </c>
    </row>
    <row r="23" ht="29.25" customHeight="1" spans="1:8">
      <c r="A23" s="37" t="s">
        <v>52</v>
      </c>
      <c r="B23" s="41" t="s">
        <v>144</v>
      </c>
      <c r="C23" s="42">
        <v>50201</v>
      </c>
      <c r="D23" s="38" t="s">
        <v>167</v>
      </c>
      <c r="E23" s="39" t="s">
        <v>180</v>
      </c>
      <c r="F23" s="39" t="s">
        <v>181</v>
      </c>
      <c r="G23" s="39" t="s">
        <v>182</v>
      </c>
      <c r="H23" s="40">
        <v>237600</v>
      </c>
    </row>
    <row r="24" ht="29.25" customHeight="1" spans="1:8">
      <c r="A24" s="37" t="s">
        <v>52</v>
      </c>
      <c r="B24" s="41" t="s">
        <v>144</v>
      </c>
      <c r="C24" s="42">
        <v>50201</v>
      </c>
      <c r="D24" s="38" t="s">
        <v>167</v>
      </c>
      <c r="E24" s="39" t="s">
        <v>183</v>
      </c>
      <c r="F24" s="39" t="s">
        <v>184</v>
      </c>
      <c r="G24" s="39" t="s">
        <v>185</v>
      </c>
      <c r="H24" s="40">
        <v>89000</v>
      </c>
    </row>
    <row r="25" ht="29.25" customHeight="1" spans="1:8">
      <c r="A25" s="37" t="s">
        <v>52</v>
      </c>
      <c r="B25" s="41" t="s">
        <v>144</v>
      </c>
      <c r="C25" s="42">
        <v>50201</v>
      </c>
      <c r="D25" s="38" t="s">
        <v>167</v>
      </c>
      <c r="E25" s="39" t="s">
        <v>186</v>
      </c>
      <c r="F25" s="39" t="s">
        <v>187</v>
      </c>
      <c r="G25" s="39" t="s">
        <v>188</v>
      </c>
      <c r="H25" s="40">
        <v>56848</v>
      </c>
    </row>
    <row r="26" ht="29.25" customHeight="1" spans="1:8">
      <c r="A26" s="37" t="s">
        <v>52</v>
      </c>
      <c r="B26" s="41" t="s">
        <v>144</v>
      </c>
      <c r="C26" s="42">
        <v>50209</v>
      </c>
      <c r="D26" s="38" t="s">
        <v>189</v>
      </c>
      <c r="E26" s="39" t="s">
        <v>190</v>
      </c>
      <c r="F26" s="39" t="s">
        <v>189</v>
      </c>
      <c r="G26" s="39" t="s">
        <v>191</v>
      </c>
      <c r="H26" s="40">
        <v>41600</v>
      </c>
    </row>
    <row r="27" ht="29.25" customHeight="1" spans="1:8">
      <c r="A27" s="37" t="s">
        <v>52</v>
      </c>
      <c r="B27" s="41" t="s">
        <v>144</v>
      </c>
      <c r="C27" s="42">
        <v>50202</v>
      </c>
      <c r="D27" s="38" t="s">
        <v>192</v>
      </c>
      <c r="E27" s="39" t="s">
        <v>193</v>
      </c>
      <c r="F27" s="39" t="s">
        <v>192</v>
      </c>
      <c r="G27" s="39" t="s">
        <v>194</v>
      </c>
      <c r="H27" s="40">
        <v>22440</v>
      </c>
    </row>
    <row r="28" ht="29.25" customHeight="1" spans="1:8">
      <c r="A28" s="37" t="s">
        <v>52</v>
      </c>
      <c r="B28" s="39" t="s">
        <v>144</v>
      </c>
      <c r="C28" s="43">
        <v>50206</v>
      </c>
      <c r="D28" s="44" t="s">
        <v>195</v>
      </c>
      <c r="E28" s="39" t="s">
        <v>196</v>
      </c>
      <c r="F28" s="39" t="s">
        <v>195</v>
      </c>
      <c r="G28" s="39" t="s">
        <v>197</v>
      </c>
      <c r="H28" s="40">
        <v>7667.28</v>
      </c>
    </row>
    <row r="29" ht="29.25" customHeight="1" spans="1:8">
      <c r="A29" s="37" t="s">
        <v>52</v>
      </c>
      <c r="B29" s="41" t="s">
        <v>144</v>
      </c>
      <c r="C29" s="42">
        <v>50201</v>
      </c>
      <c r="D29" s="38" t="s">
        <v>167</v>
      </c>
      <c r="E29" s="39" t="s">
        <v>198</v>
      </c>
      <c r="F29" s="39" t="s">
        <v>199</v>
      </c>
      <c r="G29" s="39" t="s">
        <v>200</v>
      </c>
      <c r="H29" s="40">
        <v>268932.24</v>
      </c>
    </row>
    <row r="30" ht="29.25" customHeight="1" spans="1:8">
      <c r="A30" s="37" t="s">
        <v>52</v>
      </c>
      <c r="B30" s="41" t="s">
        <v>144</v>
      </c>
      <c r="C30" s="42">
        <v>50201</v>
      </c>
      <c r="D30" s="38" t="s">
        <v>167</v>
      </c>
      <c r="E30" s="39" t="s">
        <v>201</v>
      </c>
      <c r="F30" s="39" t="s">
        <v>202</v>
      </c>
      <c r="G30" s="39" t="s">
        <v>203</v>
      </c>
      <c r="H30" s="40">
        <v>297792</v>
      </c>
    </row>
    <row r="31" ht="29.25" customHeight="1" spans="1:8">
      <c r="A31" s="37" t="s">
        <v>52</v>
      </c>
      <c r="B31" s="41" t="s">
        <v>144</v>
      </c>
      <c r="C31" s="42">
        <v>50299</v>
      </c>
      <c r="D31" s="38" t="s">
        <v>204</v>
      </c>
      <c r="E31" s="39" t="s">
        <v>205</v>
      </c>
      <c r="F31" s="39" t="s">
        <v>204</v>
      </c>
      <c r="G31" s="39" t="s">
        <v>206</v>
      </c>
      <c r="H31" s="40">
        <v>912899.18</v>
      </c>
    </row>
    <row r="32" ht="29.25" customHeight="1" spans="1:8">
      <c r="A32" s="37" t="s">
        <v>54</v>
      </c>
      <c r="B32" s="41" t="s">
        <v>263</v>
      </c>
      <c r="C32" s="42">
        <v>50299</v>
      </c>
      <c r="D32" s="38" t="s">
        <v>204</v>
      </c>
      <c r="E32" s="39" t="s">
        <v>205</v>
      </c>
      <c r="F32" s="39" t="s">
        <v>204</v>
      </c>
      <c r="G32" s="39" t="s">
        <v>264</v>
      </c>
      <c r="H32" s="40">
        <v>1060000</v>
      </c>
    </row>
    <row r="33" ht="29.25" customHeight="1" spans="1:8">
      <c r="A33" s="37" t="s">
        <v>54</v>
      </c>
      <c r="B33" s="41" t="s">
        <v>263</v>
      </c>
      <c r="C33" s="42">
        <v>50299</v>
      </c>
      <c r="D33" s="38" t="s">
        <v>204</v>
      </c>
      <c r="E33" s="39" t="s">
        <v>205</v>
      </c>
      <c r="F33" s="39" t="s">
        <v>204</v>
      </c>
      <c r="G33" s="39" t="s">
        <v>265</v>
      </c>
      <c r="H33" s="40">
        <v>1000000</v>
      </c>
    </row>
    <row r="34" ht="29.25" customHeight="1" spans="1:8">
      <c r="A34" s="37" t="s">
        <v>57</v>
      </c>
      <c r="B34" s="41" t="s">
        <v>266</v>
      </c>
      <c r="C34" s="42">
        <v>50299</v>
      </c>
      <c r="D34" s="38" t="s">
        <v>204</v>
      </c>
      <c r="E34" s="39" t="s">
        <v>205</v>
      </c>
      <c r="F34" s="39" t="s">
        <v>204</v>
      </c>
      <c r="G34" s="39" t="s">
        <v>267</v>
      </c>
      <c r="H34" s="40">
        <v>1010100</v>
      </c>
    </row>
    <row r="35" ht="29.25" customHeight="1" spans="1:8">
      <c r="A35" s="37" t="s">
        <v>57</v>
      </c>
      <c r="B35" s="41" t="s">
        <v>266</v>
      </c>
      <c r="C35" s="42">
        <v>50205</v>
      </c>
      <c r="D35" s="38" t="s">
        <v>268</v>
      </c>
      <c r="E35" s="39" t="s">
        <v>269</v>
      </c>
      <c r="F35" s="39" t="s">
        <v>268</v>
      </c>
      <c r="G35" s="39" t="s">
        <v>270</v>
      </c>
      <c r="H35" s="40">
        <v>200000</v>
      </c>
    </row>
    <row r="36" ht="29.25" customHeight="1" spans="1:8">
      <c r="A36" s="37" t="s">
        <v>57</v>
      </c>
      <c r="B36" s="41" t="s">
        <v>266</v>
      </c>
      <c r="C36" s="42">
        <v>50205</v>
      </c>
      <c r="D36" s="38" t="s">
        <v>268</v>
      </c>
      <c r="E36" s="39" t="s">
        <v>271</v>
      </c>
      <c r="F36" s="39" t="s">
        <v>272</v>
      </c>
      <c r="G36" s="39" t="s">
        <v>273</v>
      </c>
      <c r="H36" s="40">
        <v>60000</v>
      </c>
    </row>
    <row r="37" ht="29.25" customHeight="1" spans="1:8">
      <c r="A37" s="37" t="s">
        <v>57</v>
      </c>
      <c r="B37" s="41" t="s">
        <v>266</v>
      </c>
      <c r="C37" s="42">
        <v>50299</v>
      </c>
      <c r="D37" s="38" t="s">
        <v>204</v>
      </c>
      <c r="E37" s="39" t="s">
        <v>205</v>
      </c>
      <c r="F37" s="39" t="s">
        <v>204</v>
      </c>
      <c r="G37" s="39" t="s">
        <v>274</v>
      </c>
      <c r="H37" s="40">
        <v>80000</v>
      </c>
    </row>
    <row r="38" ht="29.25" customHeight="1" spans="1:8">
      <c r="A38" s="37" t="s">
        <v>275</v>
      </c>
      <c r="B38" s="41" t="s">
        <v>276</v>
      </c>
      <c r="C38" s="42">
        <v>50299</v>
      </c>
      <c r="D38" s="38" t="s">
        <v>204</v>
      </c>
      <c r="E38" s="39" t="s">
        <v>205</v>
      </c>
      <c r="F38" s="39" t="s">
        <v>204</v>
      </c>
      <c r="G38" s="39" t="s">
        <v>277</v>
      </c>
      <c r="H38" s="40">
        <v>12140000</v>
      </c>
    </row>
    <row r="39" ht="29.25" customHeight="1" spans="1:8">
      <c r="A39" s="37" t="s">
        <v>57</v>
      </c>
      <c r="B39" s="41" t="s">
        <v>266</v>
      </c>
      <c r="C39" s="42">
        <v>50205</v>
      </c>
      <c r="D39" s="38" t="s">
        <v>268</v>
      </c>
      <c r="E39" s="39" t="s">
        <v>269</v>
      </c>
      <c r="F39" s="39" t="s">
        <v>268</v>
      </c>
      <c r="G39" s="39" t="s">
        <v>278</v>
      </c>
      <c r="H39" s="40">
        <v>430000</v>
      </c>
    </row>
    <row r="40" ht="29.25" customHeight="1" spans="1:8">
      <c r="A40" s="37" t="s">
        <v>57</v>
      </c>
      <c r="B40" s="41" t="s">
        <v>266</v>
      </c>
      <c r="C40" s="42">
        <v>50299</v>
      </c>
      <c r="D40" s="38" t="s">
        <v>204</v>
      </c>
      <c r="E40" s="39" t="s">
        <v>205</v>
      </c>
      <c r="F40" s="39" t="s">
        <v>204</v>
      </c>
      <c r="G40" s="39" t="s">
        <v>279</v>
      </c>
      <c r="H40" s="40">
        <v>150000</v>
      </c>
    </row>
    <row r="41" ht="29.25" customHeight="1" spans="1:8">
      <c r="A41" s="37" t="s">
        <v>57</v>
      </c>
      <c r="B41" s="41" t="s">
        <v>266</v>
      </c>
      <c r="C41" s="42">
        <v>50205</v>
      </c>
      <c r="D41" s="38" t="s">
        <v>268</v>
      </c>
      <c r="E41" s="39" t="s">
        <v>269</v>
      </c>
      <c r="F41" s="39" t="s">
        <v>268</v>
      </c>
      <c r="G41" s="39" t="s">
        <v>280</v>
      </c>
      <c r="H41" s="40">
        <v>2430000</v>
      </c>
    </row>
    <row r="42" ht="29.25" customHeight="1" spans="1:8">
      <c r="A42" s="37" t="s">
        <v>57</v>
      </c>
      <c r="B42" s="41" t="s">
        <v>266</v>
      </c>
      <c r="C42" s="42">
        <v>50205</v>
      </c>
      <c r="D42" s="38" t="s">
        <v>268</v>
      </c>
      <c r="E42" s="39" t="s">
        <v>269</v>
      </c>
      <c r="F42" s="39" t="s">
        <v>268</v>
      </c>
      <c r="G42" s="39" t="s">
        <v>281</v>
      </c>
      <c r="H42" s="40">
        <v>1729000</v>
      </c>
    </row>
    <row r="43" ht="29.25" customHeight="1" spans="1:8">
      <c r="A43" s="37" t="s">
        <v>57</v>
      </c>
      <c r="B43" s="41" t="s">
        <v>266</v>
      </c>
      <c r="C43" s="42">
        <v>50299</v>
      </c>
      <c r="D43" s="38" t="s">
        <v>204</v>
      </c>
      <c r="E43" s="39" t="s">
        <v>205</v>
      </c>
      <c r="F43" s="39" t="s">
        <v>204</v>
      </c>
      <c r="G43" s="39" t="s">
        <v>282</v>
      </c>
      <c r="H43" s="40">
        <v>1704000</v>
      </c>
    </row>
    <row r="44" ht="29.25" customHeight="1" spans="1:8">
      <c r="A44" s="37" t="s">
        <v>57</v>
      </c>
      <c r="B44" s="41" t="s">
        <v>266</v>
      </c>
      <c r="C44" s="42">
        <v>50905</v>
      </c>
      <c r="D44" s="38" t="s">
        <v>216</v>
      </c>
      <c r="E44" s="39" t="s">
        <v>221</v>
      </c>
      <c r="F44" s="39" t="s">
        <v>222</v>
      </c>
      <c r="G44" s="39" t="s">
        <v>283</v>
      </c>
      <c r="H44" s="40">
        <v>80000</v>
      </c>
    </row>
    <row r="45" ht="29.25" customHeight="1" spans="1:8">
      <c r="A45" s="37" t="s">
        <v>57</v>
      </c>
      <c r="B45" s="41" t="s">
        <v>266</v>
      </c>
      <c r="C45" s="42">
        <v>50205</v>
      </c>
      <c r="D45" s="38" t="s">
        <v>268</v>
      </c>
      <c r="E45" s="39" t="s">
        <v>269</v>
      </c>
      <c r="F45" s="39" t="s">
        <v>268</v>
      </c>
      <c r="G45" s="39" t="s">
        <v>284</v>
      </c>
      <c r="H45" s="40">
        <v>173200</v>
      </c>
    </row>
    <row r="46" ht="29.25" customHeight="1" spans="1:8">
      <c r="A46" s="37" t="s">
        <v>57</v>
      </c>
      <c r="B46" s="41" t="s">
        <v>266</v>
      </c>
      <c r="C46" s="42">
        <v>50205</v>
      </c>
      <c r="D46" s="38" t="s">
        <v>268</v>
      </c>
      <c r="E46" s="39" t="s">
        <v>269</v>
      </c>
      <c r="F46" s="39" t="s">
        <v>268</v>
      </c>
      <c r="G46" s="39" t="s">
        <v>285</v>
      </c>
      <c r="H46" s="40">
        <v>936000</v>
      </c>
    </row>
    <row r="47" ht="29.25" customHeight="1" spans="1:8">
      <c r="A47" s="37" t="s">
        <v>57</v>
      </c>
      <c r="B47" s="41" t="s">
        <v>266</v>
      </c>
      <c r="C47" s="42">
        <v>50299</v>
      </c>
      <c r="D47" s="38" t="s">
        <v>204</v>
      </c>
      <c r="E47" s="39" t="s">
        <v>205</v>
      </c>
      <c r="F47" s="39" t="s">
        <v>204</v>
      </c>
      <c r="G47" s="39" t="s">
        <v>286</v>
      </c>
      <c r="H47" s="40">
        <v>85120</v>
      </c>
    </row>
    <row r="48" ht="29.25" customHeight="1" spans="1:8">
      <c r="A48" s="37" t="s">
        <v>57</v>
      </c>
      <c r="B48" s="41" t="s">
        <v>266</v>
      </c>
      <c r="C48" s="42">
        <v>50299</v>
      </c>
      <c r="D48" s="38" t="s">
        <v>204</v>
      </c>
      <c r="E48" s="39" t="s">
        <v>205</v>
      </c>
      <c r="F48" s="39" t="s">
        <v>204</v>
      </c>
      <c r="G48" s="39" t="s">
        <v>287</v>
      </c>
      <c r="H48" s="40">
        <v>500000</v>
      </c>
    </row>
    <row r="49" ht="29.25" customHeight="1" spans="1:8">
      <c r="A49" s="37" t="s">
        <v>57</v>
      </c>
      <c r="B49" s="41" t="s">
        <v>266</v>
      </c>
      <c r="C49" s="42">
        <v>50401</v>
      </c>
      <c r="D49" s="38" t="s">
        <v>288</v>
      </c>
      <c r="E49" s="39" t="s">
        <v>289</v>
      </c>
      <c r="F49" s="39" t="s">
        <v>288</v>
      </c>
      <c r="G49" s="39" t="s">
        <v>290</v>
      </c>
      <c r="H49" s="40">
        <v>9800000</v>
      </c>
    </row>
    <row r="50" ht="29.25" customHeight="1" spans="1:8">
      <c r="A50" s="45" t="s">
        <v>57</v>
      </c>
      <c r="B50" s="41" t="s">
        <v>266</v>
      </c>
      <c r="C50" s="42">
        <v>50299</v>
      </c>
      <c r="D50" s="38" t="s">
        <v>204</v>
      </c>
      <c r="E50" s="39" t="s">
        <v>205</v>
      </c>
      <c r="F50" s="39" t="s">
        <v>204</v>
      </c>
      <c r="G50" s="39" t="s">
        <v>291</v>
      </c>
      <c r="H50" s="40">
        <v>203755.47</v>
      </c>
    </row>
    <row r="51" ht="29.25" customHeight="1" spans="1:8">
      <c r="A51" s="46">
        <v>2070199</v>
      </c>
      <c r="B51" s="41" t="s">
        <v>266</v>
      </c>
      <c r="C51" s="42">
        <v>50299</v>
      </c>
      <c r="D51" s="38" t="s">
        <v>204</v>
      </c>
      <c r="E51" s="39">
        <v>30299</v>
      </c>
      <c r="F51" s="39" t="s">
        <v>204</v>
      </c>
      <c r="G51" s="39" t="s">
        <v>292</v>
      </c>
      <c r="H51" s="40">
        <v>675000</v>
      </c>
    </row>
    <row r="52" ht="29.25" customHeight="1" spans="1:8">
      <c r="A52" s="46">
        <v>2070199</v>
      </c>
      <c r="B52" s="41" t="s">
        <v>266</v>
      </c>
      <c r="C52" s="42">
        <v>50299</v>
      </c>
      <c r="D52" s="38" t="s">
        <v>204</v>
      </c>
      <c r="E52" s="39">
        <v>30299</v>
      </c>
      <c r="F52" s="39" t="s">
        <v>204</v>
      </c>
      <c r="G52" s="39" t="s">
        <v>293</v>
      </c>
      <c r="H52" s="40">
        <v>1300000</v>
      </c>
    </row>
    <row r="53" ht="29.25" customHeight="1" spans="1:8">
      <c r="A53" s="46">
        <v>2070199</v>
      </c>
      <c r="B53" s="41" t="s">
        <v>266</v>
      </c>
      <c r="C53" s="42">
        <v>50299</v>
      </c>
      <c r="D53" s="38" t="s">
        <v>204</v>
      </c>
      <c r="E53" s="39">
        <v>30299</v>
      </c>
      <c r="F53" s="39" t="s">
        <v>204</v>
      </c>
      <c r="G53" s="39" t="s">
        <v>294</v>
      </c>
      <c r="H53" s="40">
        <v>1400000</v>
      </c>
    </row>
    <row r="54" ht="29.25" customHeight="1" spans="1:8">
      <c r="A54" s="46">
        <v>2070199</v>
      </c>
      <c r="B54" s="41" t="s">
        <v>266</v>
      </c>
      <c r="C54" s="42">
        <v>50299</v>
      </c>
      <c r="D54" s="38" t="s">
        <v>204</v>
      </c>
      <c r="E54" s="39">
        <v>30299</v>
      </c>
      <c r="F54" s="39" t="s">
        <v>204</v>
      </c>
      <c r="G54" s="39" t="s">
        <v>295</v>
      </c>
      <c r="H54" s="40">
        <v>4980000</v>
      </c>
    </row>
    <row r="55" ht="29.25" customHeight="1" spans="1:8">
      <c r="A55" s="46">
        <v>2070199</v>
      </c>
      <c r="B55" s="41" t="s">
        <v>266</v>
      </c>
      <c r="C55" s="42">
        <v>50299</v>
      </c>
      <c r="D55" s="38" t="s">
        <v>204</v>
      </c>
      <c r="E55" s="39">
        <v>30299</v>
      </c>
      <c r="F55" s="39" t="s">
        <v>204</v>
      </c>
      <c r="G55" s="39" t="s">
        <v>296</v>
      </c>
      <c r="H55" s="40">
        <v>2250000</v>
      </c>
    </row>
    <row r="56" ht="29.25" customHeight="1" spans="1:8">
      <c r="A56" s="46">
        <v>2070199</v>
      </c>
      <c r="B56" s="41" t="s">
        <v>266</v>
      </c>
      <c r="C56" s="42">
        <v>50299</v>
      </c>
      <c r="D56" s="38" t="s">
        <v>204</v>
      </c>
      <c r="E56" s="39">
        <v>30299</v>
      </c>
      <c r="F56" s="39" t="s">
        <v>204</v>
      </c>
      <c r="G56" s="39" t="s">
        <v>297</v>
      </c>
      <c r="H56" s="40">
        <v>2371800</v>
      </c>
    </row>
    <row r="57" ht="29.25" customHeight="1" spans="1:8">
      <c r="A57" s="46">
        <v>2070199</v>
      </c>
      <c r="B57" s="41" t="s">
        <v>266</v>
      </c>
      <c r="C57" s="42">
        <v>50299</v>
      </c>
      <c r="D57" s="38" t="s">
        <v>204</v>
      </c>
      <c r="E57" s="39">
        <v>30299</v>
      </c>
      <c r="F57" s="39" t="s">
        <v>204</v>
      </c>
      <c r="G57" s="39" t="s">
        <v>298</v>
      </c>
      <c r="H57" s="40">
        <v>5000000</v>
      </c>
    </row>
    <row r="58" ht="29.25" customHeight="1" spans="1:8">
      <c r="A58" s="46">
        <v>2070199</v>
      </c>
      <c r="B58" s="41" t="s">
        <v>266</v>
      </c>
      <c r="C58" s="42">
        <v>50299</v>
      </c>
      <c r="D58" s="38" t="s">
        <v>204</v>
      </c>
      <c r="E58" s="39">
        <v>30299</v>
      </c>
      <c r="F58" s="39" t="s">
        <v>204</v>
      </c>
      <c r="G58" s="39" t="s">
        <v>299</v>
      </c>
      <c r="H58" s="40">
        <v>3180000</v>
      </c>
    </row>
    <row r="59" ht="29.25" customHeight="1" spans="1:8">
      <c r="A59" s="46">
        <v>2070199</v>
      </c>
      <c r="B59" s="41" t="s">
        <v>266</v>
      </c>
      <c r="C59" s="42">
        <v>50299</v>
      </c>
      <c r="D59" s="38" t="s">
        <v>204</v>
      </c>
      <c r="E59" s="39">
        <v>30299</v>
      </c>
      <c r="F59" s="39" t="s">
        <v>204</v>
      </c>
      <c r="G59" s="39" t="s">
        <v>300</v>
      </c>
      <c r="H59" s="40">
        <v>1200000</v>
      </c>
    </row>
    <row r="60" ht="29.25" customHeight="1" spans="1:8">
      <c r="A60" s="46">
        <v>2070199</v>
      </c>
      <c r="B60" s="41" t="s">
        <v>266</v>
      </c>
      <c r="C60" s="42">
        <v>50299</v>
      </c>
      <c r="D60" s="38" t="s">
        <v>204</v>
      </c>
      <c r="E60" s="39">
        <v>30299</v>
      </c>
      <c r="F60" s="39" t="s">
        <v>204</v>
      </c>
      <c r="G60" s="39" t="s">
        <v>301</v>
      </c>
      <c r="H60" s="40">
        <v>700000</v>
      </c>
    </row>
    <row r="61" ht="29.25" customHeight="1" spans="1:8">
      <c r="A61" s="46">
        <v>2070199</v>
      </c>
      <c r="B61" s="41" t="s">
        <v>266</v>
      </c>
      <c r="C61" s="42">
        <v>50299</v>
      </c>
      <c r="D61" s="38" t="s">
        <v>204</v>
      </c>
      <c r="E61" s="39">
        <v>30299</v>
      </c>
      <c r="F61" s="39" t="s">
        <v>204</v>
      </c>
      <c r="G61" s="39" t="s">
        <v>302</v>
      </c>
      <c r="H61" s="40">
        <v>532800</v>
      </c>
    </row>
    <row r="62" ht="29.25" customHeight="1" spans="1:8">
      <c r="A62" s="46">
        <v>2070199</v>
      </c>
      <c r="B62" s="41" t="s">
        <v>266</v>
      </c>
      <c r="C62" s="42">
        <v>50299</v>
      </c>
      <c r="D62" s="38" t="s">
        <v>204</v>
      </c>
      <c r="E62" s="39">
        <v>30299</v>
      </c>
      <c r="F62" s="39" t="s">
        <v>204</v>
      </c>
      <c r="G62" s="39" t="s">
        <v>303</v>
      </c>
      <c r="H62" s="40">
        <v>1055000</v>
      </c>
    </row>
    <row r="63" ht="29.25" customHeight="1" spans="1:8">
      <c r="A63" s="46">
        <v>2070199</v>
      </c>
      <c r="B63" s="41" t="s">
        <v>266</v>
      </c>
      <c r="C63" s="42">
        <v>50299</v>
      </c>
      <c r="D63" s="38" t="s">
        <v>204</v>
      </c>
      <c r="E63" s="39">
        <v>30299</v>
      </c>
      <c r="F63" s="39" t="s">
        <v>204</v>
      </c>
      <c r="G63" s="39" t="s">
        <v>304</v>
      </c>
      <c r="H63" s="40">
        <v>1917200</v>
      </c>
    </row>
    <row r="64" ht="29.25" customHeight="1" spans="1:8">
      <c r="A64" s="46">
        <v>2070199</v>
      </c>
      <c r="B64" s="41" t="s">
        <v>266</v>
      </c>
      <c r="C64" s="42">
        <v>50299</v>
      </c>
      <c r="D64" s="38" t="s">
        <v>204</v>
      </c>
      <c r="E64" s="39">
        <v>30299</v>
      </c>
      <c r="F64" s="39" t="s">
        <v>204</v>
      </c>
      <c r="G64" s="39" t="s">
        <v>305</v>
      </c>
      <c r="H64" s="40">
        <v>900000</v>
      </c>
    </row>
    <row r="65" ht="29.25" customHeight="1" spans="1:8">
      <c r="A65" s="46">
        <v>2070199</v>
      </c>
      <c r="B65" s="41" t="s">
        <v>266</v>
      </c>
      <c r="C65" s="42">
        <v>50299</v>
      </c>
      <c r="D65" s="38" t="s">
        <v>204</v>
      </c>
      <c r="E65" s="39">
        <v>30299</v>
      </c>
      <c r="F65" s="39" t="s">
        <v>204</v>
      </c>
      <c r="G65" s="39" t="s">
        <v>306</v>
      </c>
      <c r="H65" s="40">
        <v>2000000</v>
      </c>
    </row>
    <row r="66" ht="29.25" customHeight="1" spans="1:8">
      <c r="A66" s="46">
        <v>2070199</v>
      </c>
      <c r="B66" s="41" t="s">
        <v>266</v>
      </c>
      <c r="C66" s="42">
        <v>50299</v>
      </c>
      <c r="D66" s="38" t="s">
        <v>204</v>
      </c>
      <c r="E66" s="39">
        <v>30299</v>
      </c>
      <c r="F66" s="39" t="s">
        <v>204</v>
      </c>
      <c r="G66" s="39" t="s">
        <v>307</v>
      </c>
      <c r="H66" s="40">
        <v>3000000</v>
      </c>
    </row>
    <row r="67" ht="29.25" customHeight="1" spans="1:8">
      <c r="A67" s="46">
        <v>2070199</v>
      </c>
      <c r="B67" s="41" t="s">
        <v>266</v>
      </c>
      <c r="C67" s="42">
        <v>50299</v>
      </c>
      <c r="D67" s="38" t="s">
        <v>204</v>
      </c>
      <c r="E67" s="39">
        <v>30299</v>
      </c>
      <c r="F67" s="39" t="s">
        <v>204</v>
      </c>
      <c r="G67" s="39" t="s">
        <v>308</v>
      </c>
      <c r="H67" s="40">
        <v>3150000</v>
      </c>
    </row>
    <row r="68" ht="29.25" customHeight="1" spans="1:8">
      <c r="A68" s="46">
        <v>2070199</v>
      </c>
      <c r="B68" s="41" t="s">
        <v>266</v>
      </c>
      <c r="C68" s="42">
        <v>50299</v>
      </c>
      <c r="D68" s="38" t="s">
        <v>204</v>
      </c>
      <c r="E68" s="39">
        <v>30299</v>
      </c>
      <c r="F68" s="39" t="s">
        <v>204</v>
      </c>
      <c r="G68" s="39" t="s">
        <v>309</v>
      </c>
      <c r="H68" s="40">
        <v>7158200</v>
      </c>
    </row>
    <row r="69" ht="29.25" customHeight="1" spans="1:8">
      <c r="A69" s="45" t="s">
        <v>10</v>
      </c>
      <c r="B69" s="41" t="s">
        <v>13</v>
      </c>
      <c r="C69" s="38" t="s">
        <v>10</v>
      </c>
      <c r="D69" s="38" t="s">
        <v>10</v>
      </c>
      <c r="E69" s="39" t="s">
        <v>10</v>
      </c>
      <c r="F69" s="39" t="s">
        <v>10</v>
      </c>
      <c r="G69" s="39" t="s">
        <v>10</v>
      </c>
      <c r="H69" s="40">
        <v>200000</v>
      </c>
    </row>
    <row r="70" ht="29.25" customHeight="1" spans="1:8">
      <c r="A70" s="37" t="s">
        <v>61</v>
      </c>
      <c r="B70" s="41" t="s">
        <v>310</v>
      </c>
      <c r="C70" s="42">
        <v>50299</v>
      </c>
      <c r="D70" s="38" t="s">
        <v>204</v>
      </c>
      <c r="E70" s="39" t="s">
        <v>205</v>
      </c>
      <c r="F70" s="39" t="s">
        <v>204</v>
      </c>
      <c r="G70" s="39" t="s">
        <v>311</v>
      </c>
      <c r="H70" s="40">
        <v>200000</v>
      </c>
    </row>
    <row r="71" ht="29.25" customHeight="1" spans="1:8">
      <c r="A71" s="37" t="s">
        <v>10</v>
      </c>
      <c r="B71" s="41" t="s">
        <v>15</v>
      </c>
      <c r="C71" s="38" t="s">
        <v>10</v>
      </c>
      <c r="D71" s="38" t="s">
        <v>10</v>
      </c>
      <c r="E71" s="39" t="s">
        <v>10</v>
      </c>
      <c r="F71" s="39" t="s">
        <v>10</v>
      </c>
      <c r="G71" s="39" t="s">
        <v>10</v>
      </c>
      <c r="H71" s="40">
        <v>4433336</v>
      </c>
    </row>
    <row r="72" ht="36" customHeight="1" spans="1:8">
      <c r="A72" s="37" t="s">
        <v>71</v>
      </c>
      <c r="B72" s="39" t="s">
        <v>207</v>
      </c>
      <c r="C72" s="43">
        <v>50102</v>
      </c>
      <c r="D72" s="44" t="s">
        <v>161</v>
      </c>
      <c r="E72" s="39" t="s">
        <v>208</v>
      </c>
      <c r="F72" s="39" t="s">
        <v>209</v>
      </c>
      <c r="G72" s="39" t="s">
        <v>210</v>
      </c>
      <c r="H72" s="40">
        <v>2396692</v>
      </c>
    </row>
    <row r="73" ht="36" customHeight="1" spans="1:8">
      <c r="A73" s="37" t="s">
        <v>73</v>
      </c>
      <c r="B73" s="41" t="s">
        <v>211</v>
      </c>
      <c r="C73" s="42">
        <v>50102</v>
      </c>
      <c r="D73" s="38" t="s">
        <v>161</v>
      </c>
      <c r="E73" s="39" t="s">
        <v>212</v>
      </c>
      <c r="F73" s="39" t="s">
        <v>213</v>
      </c>
      <c r="G73" s="39" t="s">
        <v>214</v>
      </c>
      <c r="H73" s="40">
        <v>1198346</v>
      </c>
    </row>
    <row r="74" ht="29.25" customHeight="1" spans="1:8">
      <c r="A74" s="37" t="s">
        <v>67</v>
      </c>
      <c r="B74" s="41" t="s">
        <v>215</v>
      </c>
      <c r="C74" s="42">
        <v>50905</v>
      </c>
      <c r="D74" s="38" t="s">
        <v>216</v>
      </c>
      <c r="E74" s="39" t="s">
        <v>217</v>
      </c>
      <c r="F74" s="39" t="s">
        <v>218</v>
      </c>
      <c r="G74" s="39" t="s">
        <v>219</v>
      </c>
      <c r="H74" s="40">
        <v>376028</v>
      </c>
    </row>
    <row r="75" ht="29.25" customHeight="1" spans="1:8">
      <c r="A75" s="37" t="s">
        <v>67</v>
      </c>
      <c r="B75" s="41" t="s">
        <v>215</v>
      </c>
      <c r="C75" s="42">
        <v>50999</v>
      </c>
      <c r="D75" s="38" t="s">
        <v>171</v>
      </c>
      <c r="E75" s="39" t="s">
        <v>172</v>
      </c>
      <c r="F75" s="39" t="s">
        <v>171</v>
      </c>
      <c r="G75" s="39" t="s">
        <v>220</v>
      </c>
      <c r="H75" s="40">
        <v>7920</v>
      </c>
    </row>
    <row r="76" ht="29.25" customHeight="1" spans="1:8">
      <c r="A76" s="37" t="s">
        <v>67</v>
      </c>
      <c r="B76" s="41" t="s">
        <v>215</v>
      </c>
      <c r="C76" s="42">
        <v>50905</v>
      </c>
      <c r="D76" s="38" t="s">
        <v>216</v>
      </c>
      <c r="E76" s="39" t="s">
        <v>221</v>
      </c>
      <c r="F76" s="39" t="s">
        <v>222</v>
      </c>
      <c r="G76" s="39" t="s">
        <v>223</v>
      </c>
      <c r="H76" s="40">
        <v>344330</v>
      </c>
    </row>
    <row r="77" ht="29.25" customHeight="1" spans="1:8">
      <c r="A77" s="37" t="s">
        <v>69</v>
      </c>
      <c r="B77" s="41" t="s">
        <v>224</v>
      </c>
      <c r="C77" s="42">
        <v>50905</v>
      </c>
      <c r="D77" s="38" t="s">
        <v>216</v>
      </c>
      <c r="E77" s="39" t="s">
        <v>221</v>
      </c>
      <c r="F77" s="39" t="s">
        <v>222</v>
      </c>
      <c r="G77" s="39" t="s">
        <v>223</v>
      </c>
      <c r="H77" s="40">
        <v>8520</v>
      </c>
    </row>
    <row r="78" ht="29.25" customHeight="1" spans="1:8">
      <c r="A78" s="37" t="s">
        <v>67</v>
      </c>
      <c r="B78" s="41" t="s">
        <v>215</v>
      </c>
      <c r="C78" s="42">
        <v>50901</v>
      </c>
      <c r="D78" s="38" t="s">
        <v>225</v>
      </c>
      <c r="E78" s="39" t="s">
        <v>226</v>
      </c>
      <c r="F78" s="39" t="s">
        <v>227</v>
      </c>
      <c r="G78" s="39" t="s">
        <v>228</v>
      </c>
      <c r="H78" s="40">
        <v>1000</v>
      </c>
    </row>
    <row r="79" ht="29.25" customHeight="1" spans="1:8">
      <c r="A79" s="37" t="s">
        <v>67</v>
      </c>
      <c r="B79" s="41" t="s">
        <v>215</v>
      </c>
      <c r="C79" s="42">
        <v>50999</v>
      </c>
      <c r="D79" s="38" t="s">
        <v>171</v>
      </c>
      <c r="E79" s="39" t="s">
        <v>172</v>
      </c>
      <c r="F79" s="39" t="s">
        <v>171</v>
      </c>
      <c r="G79" s="39" t="s">
        <v>229</v>
      </c>
      <c r="H79" s="40">
        <v>45120</v>
      </c>
    </row>
    <row r="80" ht="29.25" customHeight="1" spans="1:8">
      <c r="A80" s="37" t="s">
        <v>69</v>
      </c>
      <c r="B80" s="41" t="s">
        <v>224</v>
      </c>
      <c r="C80" s="42">
        <v>50999</v>
      </c>
      <c r="D80" s="38" t="s">
        <v>171</v>
      </c>
      <c r="E80" s="39" t="s">
        <v>172</v>
      </c>
      <c r="F80" s="39" t="s">
        <v>171</v>
      </c>
      <c r="G80" s="39" t="s">
        <v>229</v>
      </c>
      <c r="H80" s="40">
        <v>8000</v>
      </c>
    </row>
    <row r="81" ht="29.25" customHeight="1" spans="1:8">
      <c r="A81" s="37" t="s">
        <v>69</v>
      </c>
      <c r="B81" s="41" t="s">
        <v>224</v>
      </c>
      <c r="C81" s="42">
        <v>50299</v>
      </c>
      <c r="D81" s="38" t="s">
        <v>204</v>
      </c>
      <c r="E81" s="39" t="s">
        <v>205</v>
      </c>
      <c r="F81" s="39" t="s">
        <v>204</v>
      </c>
      <c r="G81" s="39" t="s">
        <v>230</v>
      </c>
      <c r="H81" s="40">
        <v>1020</v>
      </c>
    </row>
    <row r="82" ht="29.25" customHeight="1" spans="1:8">
      <c r="A82" s="37" t="s">
        <v>67</v>
      </c>
      <c r="B82" s="41" t="s">
        <v>215</v>
      </c>
      <c r="C82" s="42">
        <v>50299</v>
      </c>
      <c r="D82" s="38" t="s">
        <v>204</v>
      </c>
      <c r="E82" s="39" t="s">
        <v>205</v>
      </c>
      <c r="F82" s="39" t="s">
        <v>204</v>
      </c>
      <c r="G82" s="39" t="s">
        <v>230</v>
      </c>
      <c r="H82" s="40">
        <v>46360</v>
      </c>
    </row>
    <row r="83" ht="29.25" customHeight="1" spans="1:8">
      <c r="A83" s="37" t="s">
        <v>10</v>
      </c>
      <c r="B83" s="41" t="s">
        <v>17</v>
      </c>
      <c r="C83" s="38" t="s">
        <v>10</v>
      </c>
      <c r="D83" s="38" t="s">
        <v>10</v>
      </c>
      <c r="E83" s="39" t="s">
        <v>10</v>
      </c>
      <c r="F83" s="39" t="s">
        <v>10</v>
      </c>
      <c r="G83" s="39" t="s">
        <v>10</v>
      </c>
      <c r="H83" s="40">
        <v>2127312.25</v>
      </c>
    </row>
    <row r="84" ht="29.25" customHeight="1" spans="1:8">
      <c r="A84" s="37" t="s">
        <v>81</v>
      </c>
      <c r="B84" s="41" t="s">
        <v>231</v>
      </c>
      <c r="C84" s="42">
        <v>50102</v>
      </c>
      <c r="D84" s="38" t="s">
        <v>161</v>
      </c>
      <c r="E84" s="39" t="s">
        <v>162</v>
      </c>
      <c r="F84" s="39" t="s">
        <v>163</v>
      </c>
      <c r="G84" s="39" t="s">
        <v>164</v>
      </c>
      <c r="H84" s="40">
        <v>387835.5</v>
      </c>
    </row>
    <row r="85" ht="29.25" customHeight="1" spans="1:8">
      <c r="A85" s="37" t="s">
        <v>79</v>
      </c>
      <c r="B85" s="41" t="s">
        <v>232</v>
      </c>
      <c r="C85" s="42">
        <v>50102</v>
      </c>
      <c r="D85" s="38" t="s">
        <v>161</v>
      </c>
      <c r="E85" s="39" t="s">
        <v>162</v>
      </c>
      <c r="F85" s="39" t="s">
        <v>163</v>
      </c>
      <c r="G85" s="39" t="s">
        <v>164</v>
      </c>
      <c r="H85" s="40">
        <v>1559476.75</v>
      </c>
    </row>
    <row r="86" ht="29.25" customHeight="1" spans="1:8">
      <c r="A86" s="37" t="s">
        <v>83</v>
      </c>
      <c r="B86" s="41" t="s">
        <v>233</v>
      </c>
      <c r="C86" s="42">
        <v>50102</v>
      </c>
      <c r="D86" s="38" t="s">
        <v>161</v>
      </c>
      <c r="E86" s="39" t="s">
        <v>162</v>
      </c>
      <c r="F86" s="39" t="s">
        <v>163</v>
      </c>
      <c r="G86" s="39" t="s">
        <v>234</v>
      </c>
      <c r="H86" s="40">
        <v>180000</v>
      </c>
    </row>
    <row r="87" ht="29.25" customHeight="1" spans="1:8">
      <c r="A87" s="37" t="s">
        <v>10</v>
      </c>
      <c r="B87" s="41" t="s">
        <v>19</v>
      </c>
      <c r="C87" s="38" t="s">
        <v>10</v>
      </c>
      <c r="D87" s="38" t="s">
        <v>10</v>
      </c>
      <c r="E87" s="39" t="s">
        <v>10</v>
      </c>
      <c r="F87" s="39" t="s">
        <v>10</v>
      </c>
      <c r="G87" s="39" t="s">
        <v>10</v>
      </c>
      <c r="H87" s="40">
        <v>3889719</v>
      </c>
    </row>
    <row r="88" ht="29.25" customHeight="1" spans="1:8">
      <c r="A88" s="37" t="s">
        <v>91</v>
      </c>
      <c r="B88" s="41" t="s">
        <v>235</v>
      </c>
      <c r="C88" s="42">
        <v>50905</v>
      </c>
      <c r="D88" s="38" t="s">
        <v>216</v>
      </c>
      <c r="E88" s="39" t="s">
        <v>221</v>
      </c>
      <c r="F88" s="39" t="s">
        <v>222</v>
      </c>
      <c r="G88" s="39" t="s">
        <v>223</v>
      </c>
      <c r="H88" s="40">
        <v>1920</v>
      </c>
    </row>
    <row r="89" ht="29.25" customHeight="1" spans="1:8">
      <c r="A89" s="37" t="s">
        <v>91</v>
      </c>
      <c r="B89" s="41" t="s">
        <v>235</v>
      </c>
      <c r="C89" s="42">
        <v>50101</v>
      </c>
      <c r="D89" s="38" t="s">
        <v>145</v>
      </c>
      <c r="E89" s="39" t="s">
        <v>149</v>
      </c>
      <c r="F89" s="39" t="s">
        <v>150</v>
      </c>
      <c r="G89" s="39" t="s">
        <v>166</v>
      </c>
      <c r="H89" s="40">
        <v>20280</v>
      </c>
    </row>
    <row r="90" ht="29.25" customHeight="1" spans="1:8">
      <c r="A90" s="37" t="s">
        <v>93</v>
      </c>
      <c r="B90" s="41" t="s">
        <v>236</v>
      </c>
      <c r="C90" s="42">
        <v>50101</v>
      </c>
      <c r="D90" s="38" t="s">
        <v>145</v>
      </c>
      <c r="E90" s="39" t="s">
        <v>149</v>
      </c>
      <c r="F90" s="39" t="s">
        <v>150</v>
      </c>
      <c r="G90" s="39" t="s">
        <v>237</v>
      </c>
      <c r="H90" s="40">
        <v>1879920</v>
      </c>
    </row>
    <row r="91" ht="29.25" customHeight="1" spans="1:8">
      <c r="A91" s="37" t="s">
        <v>89</v>
      </c>
      <c r="B91" s="41" t="s">
        <v>238</v>
      </c>
      <c r="C91" s="42">
        <v>50103</v>
      </c>
      <c r="D91" s="38" t="s">
        <v>90</v>
      </c>
      <c r="E91" s="39" t="s">
        <v>239</v>
      </c>
      <c r="F91" s="39" t="s">
        <v>90</v>
      </c>
      <c r="G91" s="39" t="s">
        <v>240</v>
      </c>
      <c r="H91" s="40">
        <v>1987599</v>
      </c>
    </row>
  </sheetData>
  <mergeCells count="3">
    <mergeCell ref="A2:H2"/>
    <mergeCell ref="A3:H3"/>
    <mergeCell ref="A4:H4"/>
  </mergeCells>
  <pageMargins left="0.432638888888889" right="0.196527777777778" top="0.590277777777778" bottom="0.511805555555556" header="0.298611111111111" footer="0.298611111111111"/>
  <pageSetup paperSize="9" orientation="portrait" horizontalDpi="600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表一、部门收支总体情况表</vt:lpstr>
      <vt:lpstr>表二、部门收入总体情况表</vt:lpstr>
      <vt:lpstr>表三、部门支出总体情况表</vt:lpstr>
      <vt:lpstr>表四、财政拨款收支总体情况表</vt:lpstr>
      <vt:lpstr>表五、一般公共预算支出情况表</vt:lpstr>
      <vt:lpstr>表六、一般公共预算基本支出情况表</vt:lpstr>
      <vt:lpstr>表七、一般公共预算“三公”经费支出情况表</vt:lpstr>
      <vt:lpstr>表八、政府性基金预算支出情况表</vt:lpstr>
      <vt:lpstr>表九、部门预算明细表</vt:lpstr>
      <vt:lpstr>表十、政府购买服务预算财政拨款明细表</vt:lpstr>
      <vt:lpstr>表十一、专项转移支付预算表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唐亮</dc:creator>
  <cp:lastModifiedBy>糖果玥</cp:lastModifiedBy>
  <dcterms:created xsi:type="dcterms:W3CDTF">2018-01-25T05:48:00Z</dcterms:created>
  <cp:lastPrinted>2020-02-05T06:57:00Z</cp:lastPrinted>
  <dcterms:modified xsi:type="dcterms:W3CDTF">2021-02-05T02:55:11Z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