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 firstSheet="4" activeTab="4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  <sheet name="Sheet1" sheetId="11" r:id="rId12"/>
  </sheets>
  <calcPr calcId="144525"/>
</workbook>
</file>

<file path=xl/sharedStrings.xml><?xml version="1.0" encoding="utf-8"?>
<sst xmlns="http://schemas.openxmlformats.org/spreadsheetml/2006/main" count="583" uniqueCount="235">
  <si>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</si>
  <si>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</si>
  <si>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</si>
  <si>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</si>
  <si>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</si>
  <si>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</si>
  <si>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</si>
  <si>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</si>
  <si>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文化和旅游</t>
  </si>
  <si>
    <t>财政专户管理</t>
  </si>
  <si>
    <t>行政事业单位养老支出</t>
  </si>
  <si>
    <t>　财政专户资金</t>
  </si>
  <si>
    <t>行政事业单位医疗</t>
  </si>
  <si>
    <t>　　教育收费收入</t>
  </si>
  <si>
    <t>住房改革支出</t>
  </si>
  <si>
    <t>　　其他财政专户收入</t>
  </si>
  <si>
    <t>进修及培训</t>
  </si>
  <si>
    <t>　批准留用</t>
  </si>
  <si>
    <t>上级补助收入</t>
  </si>
  <si>
    <t>事业收入（不含事业单位预算外资金）</t>
  </si>
  <si>
    <t>经营收入</t>
  </si>
  <si>
    <t>附属单位上缴收入</t>
  </si>
  <si>
    <t>其他收入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</si>
  <si>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</si>
  <si>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</si>
  <si>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</si>
  <si>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</si>
  <si>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</si>
  <si>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</si>
  <si>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</si>
  <si>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</si>
  <si>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</si>
  <si>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</si>
  <si>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</si>
  <si>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</si>
  <si>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</si>
  <si>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</si>
  <si>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</si>
  <si>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</si>
  <si>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</si>
  <si>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培训支出</t>
  </si>
  <si>
    <t>群众文化</t>
  </si>
  <si>
    <t>其他文化和旅游支出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</si>
  <si>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</si>
  <si>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</si>
  <si>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</si>
  <si>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</si>
  <si>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2080502</t>
  </si>
  <si>
    <t xml:space="preserve">    事业单位离退休</t>
  </si>
  <si>
    <t>2101102</t>
  </si>
  <si>
    <t xml:space="preserve">    事业单位医疗</t>
  </si>
  <si>
    <t>2101199</t>
  </si>
  <si>
    <t xml:space="preserve">    其他行政事业单位医疗支出</t>
  </si>
  <si>
    <t>2210202</t>
  </si>
  <si>
    <t xml:space="preserve">    提租补贴</t>
  </si>
  <si>
    <t>2210203</t>
  </si>
  <si>
    <t xml:space="preserve">    购房补贴</t>
  </si>
  <si>
    <t>2210201</t>
  </si>
  <si>
    <t xml:space="preserve">    住房公积金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</si>
  <si>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</si>
  <si>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</si>
  <si>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</si>
  <si>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</si>
  <si>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</si>
  <si>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</si>
  <si>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</si>
  <si>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</si>
  <si>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</si>
  <si>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</si>
  <si>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</si>
  <si>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</si>
  <si>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</si>
  <si>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</si>
  <si>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</si>
  <si>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</si>
  <si>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</si>
  <si>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</si>
  <si>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</si>
  <si>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</si>
  <si>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</si>
  <si>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</si>
  <si>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</si>
  <si>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</si>
  <si>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</si>
  <si>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 xml:space="preserve"> </t>
  </si>
  <si>
    <t>二、结转下年</t>
  </si>
  <si>
    <t>表五：</t>
  </si>
  <si>
    <t>一般公共预算支出情况表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</si>
  <si>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</si>
  <si>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</si>
  <si>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</si>
  <si>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</si>
  <si>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</si>
  <si>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</si>
  <si>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</si>
  <si>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</si>
  <si>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商品和服务支出</t>
  </si>
  <si>
    <t>30216</t>
  </si>
  <si>
    <t>培训费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</si>
  <si>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</si>
  <si>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</si>
  <si>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</si>
  <si>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</si>
  <si>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</si>
  <si>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</si>
  <si>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</si>
  <si>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30199</t>
  </si>
  <si>
    <t>其他工资福利支出</t>
  </si>
  <si>
    <t>30112</t>
  </si>
  <si>
    <t>其他社会保障缴费</t>
  </si>
  <si>
    <t>其他对个人和家庭的补助</t>
  </si>
  <si>
    <t>30399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</si>
  <si>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</si>
  <si>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</si>
  <si>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</si>
  <si>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</si>
  <si>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</si>
  <si>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</si>
  <si>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</si>
  <si>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</si>
  <si>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30211</t>
  </si>
  <si>
    <t>差旅费</t>
  </si>
  <si>
    <t>30213</t>
  </si>
  <si>
    <t>维修（护）费</t>
  </si>
  <si>
    <t>30215</t>
  </si>
  <si>
    <t>会议费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</si>
  <si>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</si>
  <si>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</si>
  <si>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</si>
  <si>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</si>
  <si>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</si>
  <si>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</si>
  <si>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</si>
  <si>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</si>
  <si>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30299</t>
  </si>
  <si>
    <t>其他商品和服务支出</t>
  </si>
  <si>
    <t>30108</t>
  </si>
  <si>
    <t>机关事业单位基本养老保险缴费</t>
  </si>
  <si>
    <t>30109</t>
  </si>
  <si>
    <t>职业年金缴费</t>
  </si>
  <si>
    <t>离退休费</t>
  </si>
  <si>
    <t>30301</t>
  </si>
  <si>
    <t>离休费</t>
  </si>
  <si>
    <t>30302</t>
  </si>
  <si>
    <t>退休费</t>
  </si>
  <si>
    <t>30113</t>
  </si>
  <si>
    <t>住房公积金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</si>
  <si>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</si>
  <si>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</si>
  <si>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</si>
  <si>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</si>
  <si>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</si>
  <si>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</si>
  <si>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</si>
  <si>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</si>
  <si>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</si>
  <si>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</si>
  <si>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</si>
  <si>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一般公共服务支出</t>
  </si>
  <si>
    <t>人大事务</t>
  </si>
  <si>
    <t>行政运行</t>
  </si>
  <si>
    <t>…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</si>
  <si>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</si>
  <si>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</si>
  <si>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</si>
  <si>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</si>
  <si>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</si>
  <si>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</si>
  <si>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>2050803</t>
  </si>
  <si>
    <t xml:space="preserve">    培训支出</t>
  </si>
  <si>
    <t>日常公用支出（在职人员）_培训费</t>
  </si>
  <si>
    <t>2070109</t>
  </si>
  <si>
    <t xml:space="preserve">    群众文化</t>
  </si>
  <si>
    <t>人员支出（在职统发）_基本工资</t>
  </si>
  <si>
    <t>人员支出（在职统发）_津贴补贴</t>
  </si>
  <si>
    <t>人员支出（在职统发）_绩效工资</t>
  </si>
  <si>
    <t>人员支出（在职统发）_其他工资福利支出</t>
  </si>
  <si>
    <t>人员支出（在职非统发）_其他社会保障缴费</t>
  </si>
  <si>
    <t>对个人和家庭补助支出（在职统发）_津贴补贴</t>
  </si>
  <si>
    <t>对个人和家庭补助支出（在职统发）_其他对个人和家庭的补助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</si>
  <si>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</si>
  <si>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</si>
  <si>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</si>
  <si>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</si>
  <si>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日常公用支出（在职人员）_差旅费</t>
  </si>
  <si>
    <t>日常公用支出（在职人员）_维修（护）费</t>
  </si>
  <si>
    <t>日常公用支出（在职人员）_会议费</t>
  </si>
  <si>
    <t>日常公用支出（在职人员）_公务接待费</t>
  </si>
  <si>
    <t>日常公用支出（在职人员）_工会经费</t>
  </si>
  <si>
    <t>日常公用支出（在职人员）_福利费</t>
  </si>
  <si>
    <t>日常公用支出（在职人员）_公务用车运行维护费</t>
  </si>
  <si>
    <t>日常公用支出（在职人员）_其他商品和服务支出</t>
  </si>
  <si>
    <t>对外文化交流</t>
  </si>
  <si>
    <t>30227</t>
  </si>
  <si>
    <t>委托业务费</t>
  </si>
  <si>
    <t>法律服务费</t>
  </si>
  <si>
    <t>期刊经费</t>
  </si>
  <si>
    <t>30209</t>
  </si>
  <si>
    <t>物业管理费</t>
  </si>
  <si>
    <t>信息化运维费</t>
  </si>
  <si>
    <t>志愿者活动经费</t>
  </si>
  <si>
    <t>团队赛事活动</t>
  </si>
  <si>
    <t>30214</t>
  </si>
  <si>
    <t>租赁费</t>
  </si>
  <si>
    <t>房租</t>
  </si>
  <si>
    <t>预留机动费</t>
  </si>
  <si>
    <t xml:space="preserve">    其他文化和旅游支出</t>
  </si>
  <si>
    <t>京财科文指[2020]1859号 三馆一站免费开放补助资金</t>
  </si>
  <si>
    <t>京财科文指[2020]1859号 二文系列活动</t>
  </si>
  <si>
    <t>人员支出（在职非统发）_机关事业单位基本养老保险缴费</t>
  </si>
  <si>
    <t>人员支出（在职非统发）_职业年金缴费</t>
  </si>
  <si>
    <t>对个人和家庭补助支出（离休统发）_离休费</t>
  </si>
  <si>
    <t>对个人和家庭补助支出（离休统发）_其他对个人和家庭的补助</t>
  </si>
  <si>
    <t>对个人和家庭补助支出（离退休非统发）_退休费</t>
  </si>
  <si>
    <t>对个人和家庭补助支出（离退休非统发）_其他对个人和家庭的补助</t>
  </si>
  <si>
    <t>日常公用支出（离退休人员）_其他商品和服务支出</t>
  </si>
  <si>
    <t>对个人和家庭补助支出（离退休非统发）_其他社会保障缴费</t>
  </si>
  <si>
    <t>对个人和家庭补助支出（在职非统发）_津贴补贴</t>
  </si>
  <si>
    <t>对个人和家庭补助支出（在职非统发）_住房公积金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</si>
  <si>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</si>
  <si>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</si>
  <si>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</si>
  <si>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</si>
  <si>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</si>
  <si>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</si>
  <si>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</si>
  <si>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</si>
  <si>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</si>
  <si>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</si>
  <si>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</si>
  <si>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</si>
  <si>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</si>
  <si>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</si>
  <si>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北京市西城区第二文化馆</t>
  </si>
  <si>
    <t>京财科文指［2020］1859号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</si>
</sst>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00"/>
    <numFmt numFmtId="177" formatCode="#,##0.00_ "/>
  </numFmts>
  <fonts count="5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name val="SimSun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10.5"/>
      <color theme="1"/>
      <name val="Times New Roman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1">
    <xf numFmtId="0" fontId="0" fillId="0" borderId="0">
      <alignment vertical="center"/>
    </xf>
    <xf numFmtId="42" fontId="42" fillId="0" borderId="0" applyFont="0" applyFill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54" fillId="25" borderId="15" applyNumberFormat="0" applyAlignment="0" applyProtection="0">
      <alignment vertical="center"/>
    </xf>
    <xf numFmtId="44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43" fontId="42" fillId="0" borderId="0" applyFont="0" applyFill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9" fontId="42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0" borderId="0" applyNumberFormat="0" applyFont="0" applyFill="0" applyBorder="0" applyAlignment="0" applyProtection="0"/>
    <xf numFmtId="0" fontId="42" fillId="17" borderId="12" applyNumberFormat="0" applyFont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0" fillId="0" borderId="0" applyNumberFormat="0" applyFont="0" applyFill="0" applyBorder="0" applyAlignment="0" applyProtection="0"/>
    <xf numFmtId="0" fontId="43" fillId="0" borderId="0" applyNumberFormat="0" applyFill="0" applyBorder="0" applyAlignment="0" applyProtection="0">
      <alignment vertical="center"/>
    </xf>
    <xf numFmtId="0" fontId="40" fillId="0" borderId="0" applyNumberFormat="0" applyFont="0" applyFill="0" applyBorder="0" applyAlignment="0" applyProtection="0"/>
    <xf numFmtId="0" fontId="49" fillId="0" borderId="10" applyNumberFormat="0" applyFill="0" applyAlignment="0" applyProtection="0">
      <alignment vertical="center"/>
    </xf>
    <xf numFmtId="0" fontId="40" fillId="0" borderId="0" applyNumberFormat="0" applyFont="0" applyFill="0" applyBorder="0" applyAlignment="0" applyProtection="0"/>
    <xf numFmtId="0" fontId="39" fillId="0" borderId="10" applyNumberFormat="0" applyFill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8" fillId="16" borderId="11" applyNumberFormat="0" applyAlignment="0" applyProtection="0">
      <alignment vertical="center"/>
    </xf>
    <xf numFmtId="0" fontId="57" fillId="16" borderId="15" applyNumberFormat="0" applyAlignment="0" applyProtection="0">
      <alignment vertical="center"/>
    </xf>
    <xf numFmtId="0" fontId="38" fillId="8" borderId="9" applyNumberFormat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50" fillId="0" borderId="13" applyNumberFormat="0" applyFill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0" fillId="0" borderId="0" applyNumberFormat="0" applyFont="0" applyFill="0" applyBorder="0" applyAlignment="0" applyProtection="0"/>
    <xf numFmtId="0" fontId="37" fillId="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  <xf numFmtId="0" fontId="40" fillId="0" borderId="0" applyNumberFormat="0" applyFont="0" applyFill="0" applyBorder="0" applyAlignment="0" applyProtection="0"/>
  </cellStyleXfs>
  <cellXfs count="1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176" fontId="9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49" fontId="13" fillId="0" borderId="2" xfId="58" applyNumberFormat="1" applyFont="1" applyFill="1" applyBorder="1" applyAlignment="1">
      <alignment horizontal="center" vertical="center" wrapText="1"/>
    </xf>
    <xf numFmtId="49" fontId="13" fillId="0" borderId="2" xfId="58" applyNumberFormat="1" applyFont="1" applyFill="1" applyBorder="1" applyAlignment="1">
      <alignment horizontal="left" vertical="center" wrapText="1"/>
    </xf>
    <xf numFmtId="1" fontId="13" fillId="0" borderId="2" xfId="58" applyNumberFormat="1" applyFont="1" applyFill="1" applyBorder="1" applyAlignment="1">
      <alignment horizontal="left" vertical="center" wrapText="1"/>
    </xf>
    <xf numFmtId="0" fontId="13" fillId="0" borderId="2" xfId="58" applyNumberFormat="1" applyFont="1" applyFill="1" applyBorder="1" applyAlignment="1">
      <alignment horizontal="left" vertical="center" wrapText="1"/>
    </xf>
    <xf numFmtId="4" fontId="13" fillId="0" borderId="2" xfId="58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4" fontId="21" fillId="0" borderId="2" xfId="0" applyNumberFormat="1" applyFont="1" applyBorder="1" applyAlignment="1">
      <alignment horizontal="center" vertical="center"/>
    </xf>
    <xf numFmtId="4" fontId="21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1" fontId="13" fillId="0" borderId="2" xfId="60" applyNumberFormat="1" applyFont="1" applyFill="1" applyBorder="1" applyAlignment="1">
      <alignment horizontal="left" vertical="center" wrapText="1"/>
    </xf>
    <xf numFmtId="0" fontId="13" fillId="0" borderId="2" xfId="60" applyNumberFormat="1" applyFont="1" applyFill="1" applyBorder="1" applyAlignment="1">
      <alignment horizontal="left" vertical="center" wrapText="1"/>
    </xf>
    <xf numFmtId="49" fontId="13" fillId="0" borderId="2" xfId="13" applyNumberFormat="1" applyFont="1" applyFill="1" applyBorder="1" applyAlignment="1">
      <alignment horizontal="left" vertical="center" wrapText="1"/>
    </xf>
    <xf numFmtId="177" fontId="0" fillId="0" borderId="2" xfId="0" applyNumberFormat="1" applyBorder="1">
      <alignment vertical="center"/>
    </xf>
    <xf numFmtId="4" fontId="13" fillId="0" borderId="2" xfId="13" applyNumberFormat="1" applyFont="1" applyFill="1" applyBorder="1" applyAlignment="1">
      <alignment horizontal="right" vertical="center" wrapText="1"/>
    </xf>
    <xf numFmtId="177" fontId="0" fillId="0" borderId="0" xfId="0" applyNumberFormat="1">
      <alignment vertical="center"/>
    </xf>
    <xf numFmtId="1" fontId="13" fillId="0" borderId="2" xfId="21" applyNumberFormat="1" applyFont="1" applyFill="1" applyBorder="1" applyAlignment="1">
      <alignment horizontal="left" vertical="center" wrapText="1"/>
    </xf>
    <xf numFmtId="0" fontId="13" fillId="0" borderId="2" xfId="21" applyNumberFormat="1" applyFont="1" applyFill="1" applyBorder="1" applyAlignment="1">
      <alignment horizontal="left" vertical="center" wrapText="1"/>
    </xf>
    <xf numFmtId="1" fontId="13" fillId="0" borderId="2" xfId="57" applyNumberFormat="1" applyFont="1" applyFill="1" applyBorder="1" applyAlignment="1">
      <alignment horizontal="left" vertical="center" wrapText="1"/>
    </xf>
    <xf numFmtId="0" fontId="13" fillId="0" borderId="2" xfId="57" applyNumberFormat="1" applyFont="1" applyFill="1" applyBorder="1" applyAlignment="1">
      <alignment horizontal="left" vertical="center" wrapText="1"/>
    </xf>
    <xf numFmtId="1" fontId="13" fillId="0" borderId="2" xfId="23" applyNumberFormat="1" applyFont="1" applyFill="1" applyBorder="1" applyAlignment="1">
      <alignment horizontal="left" vertical="center" wrapText="1"/>
    </xf>
    <xf numFmtId="0" fontId="13" fillId="0" borderId="2" xfId="23" applyNumberFormat="1" applyFont="1" applyFill="1" applyBorder="1" applyAlignment="1">
      <alignment horizontal="left" vertical="center" wrapText="1"/>
    </xf>
    <xf numFmtId="1" fontId="13" fillId="0" borderId="2" xfId="51" applyNumberFormat="1" applyFont="1" applyFill="1" applyBorder="1" applyAlignment="1">
      <alignment horizontal="left" vertical="center" wrapText="1"/>
    </xf>
    <xf numFmtId="0" fontId="13" fillId="0" borderId="2" xfId="51" applyNumberFormat="1" applyFont="1" applyFill="1" applyBorder="1" applyAlignment="1">
      <alignment horizontal="left" vertical="center" wrapText="1"/>
    </xf>
    <xf numFmtId="1" fontId="13" fillId="0" borderId="2" xfId="54" applyNumberFormat="1" applyFont="1" applyFill="1" applyBorder="1" applyAlignment="1">
      <alignment horizontal="left" vertical="center" wrapText="1"/>
    </xf>
    <xf numFmtId="0" fontId="13" fillId="0" borderId="2" xfId="54" applyNumberFormat="1" applyFont="1" applyFill="1" applyBorder="1" applyAlignment="1">
      <alignment horizontal="left" vertical="center" wrapText="1"/>
    </xf>
    <xf numFmtId="1" fontId="13" fillId="0" borderId="2" xfId="19" applyNumberFormat="1" applyFont="1" applyFill="1" applyBorder="1" applyAlignment="1">
      <alignment horizontal="left" vertical="center" wrapText="1"/>
    </xf>
    <xf numFmtId="0" fontId="13" fillId="0" borderId="2" xfId="19" applyNumberFormat="1" applyFont="1" applyFill="1" applyBorder="1" applyAlignment="1">
      <alignment horizontal="left" vertical="center" wrapText="1"/>
    </xf>
    <xf numFmtId="1" fontId="13" fillId="0" borderId="2" xfId="55" applyNumberFormat="1" applyFont="1" applyFill="1" applyBorder="1" applyAlignment="1">
      <alignment horizontal="left" vertical="center" wrapText="1"/>
    </xf>
    <xf numFmtId="0" fontId="13" fillId="0" borderId="2" xfId="55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24" fillId="0" borderId="0" xfId="0" applyFont="1" applyBorder="1" applyAlignment="1">
      <alignment horizontal="justify" vertical="center" wrapText="1"/>
    </xf>
    <xf numFmtId="0" fontId="24" fillId="0" borderId="0" xfId="0" applyFont="1" applyAlignment="1">
      <alignment horizontal="justify" vertical="center" wrapText="1"/>
    </xf>
    <xf numFmtId="49" fontId="13" fillId="0" borderId="2" xfId="56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" fontId="26" fillId="0" borderId="2" xfId="0" applyNumberFormat="1" applyFont="1" applyFill="1" applyBorder="1" applyAlignment="1">
      <alignment horizontal="center" vertical="center"/>
    </xf>
    <xf numFmtId="4" fontId="25" fillId="0" borderId="2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justify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49" fontId="13" fillId="0" borderId="4" xfId="56" applyNumberFormat="1" applyFont="1" applyFill="1" applyBorder="1" applyAlignment="1">
      <alignment horizontal="left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right" vertical="center" wrapText="1"/>
    </xf>
    <xf numFmtId="0" fontId="25" fillId="0" borderId="2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49" fontId="13" fillId="0" borderId="2" xfId="59" applyNumberFormat="1" applyFont="1" applyFill="1" applyBorder="1" applyAlignment="1">
      <alignment horizontal="center" vertical="center" wrapText="1"/>
    </xf>
    <xf numFmtId="49" fontId="13" fillId="0" borderId="4" xfId="59" applyNumberFormat="1" applyFont="1" applyFill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/>
    </xf>
    <xf numFmtId="4" fontId="27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left" vertical="center"/>
    </xf>
    <xf numFmtId="0" fontId="27" fillId="0" borderId="2" xfId="0" applyFont="1" applyBorder="1" applyAlignment="1">
      <alignment horizontal="justify" vertical="center"/>
    </xf>
    <xf numFmtId="4" fontId="27" fillId="0" borderId="2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31" fillId="0" borderId="0" xfId="0" applyFont="1">
      <alignment vertical="center"/>
    </xf>
    <xf numFmtId="0" fontId="15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4" fontId="27" fillId="0" borderId="2" xfId="0" applyNumberFormat="1" applyFont="1" applyBorder="1" applyAlignment="1">
      <alignment horizontal="left" vertical="center" wrapText="1"/>
    </xf>
    <xf numFmtId="4" fontId="27" fillId="0" borderId="2" xfId="0" applyNumberFormat="1" applyFont="1" applyBorder="1" applyAlignment="1">
      <alignment horizontal="right" vertical="center" wrapText="1"/>
    </xf>
    <xf numFmtId="0" fontId="25" fillId="0" borderId="2" xfId="0" applyFont="1" applyBorder="1" applyAlignment="1">
      <alignment horizontal="left" vertical="center" wrapText="1"/>
    </xf>
    <xf numFmtId="0" fontId="14" fillId="0" borderId="0" xfId="0" applyFont="1">
      <alignment vertical="center"/>
    </xf>
    <xf numFmtId="0" fontId="30" fillId="0" borderId="2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4" fontId="25" fillId="0" borderId="2" xfId="0" applyNumberFormat="1" applyFont="1" applyBorder="1" applyAlignment="1">
      <alignment horizontal="center" vertical="center"/>
    </xf>
    <xf numFmtId="4" fontId="26" fillId="0" borderId="2" xfId="0" applyNumberFormat="1" applyFont="1" applyBorder="1" applyAlignment="1">
      <alignment horizontal="center" vertical="center"/>
    </xf>
    <xf numFmtId="4" fontId="25" fillId="0" borderId="2" xfId="0" applyNumberFormat="1" applyFont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right" vertical="center" wrapText="1"/>
    </xf>
    <xf numFmtId="4" fontId="26" fillId="0" borderId="2" xfId="0" applyNumberFormat="1" applyFont="1" applyBorder="1" applyAlignment="1">
      <alignment horizontal="center" vertical="center" wrapText="1"/>
    </xf>
    <xf numFmtId="4" fontId="26" fillId="2" borderId="2" xfId="0" applyNumberFormat="1" applyFont="1" applyFill="1" applyBorder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right" vertical="center" wrapText="1"/>
    </xf>
    <xf numFmtId="4" fontId="25" fillId="2" borderId="2" xfId="0" applyNumberFormat="1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center" vertical="center"/>
    </xf>
    <xf numFmtId="4" fontId="27" fillId="2" borderId="2" xfId="0" applyNumberFormat="1" applyFont="1" applyFill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14" fillId="0" borderId="0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1" fillId="0" borderId="0" xfId="0" applyFont="1" applyAlignment="1"/>
    <xf numFmtId="0" fontId="33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vertical="center" wrapText="1"/>
    </xf>
    <xf numFmtId="0" fontId="35" fillId="3" borderId="3" xfId="0" applyFont="1" applyFill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4" fontId="36" fillId="0" borderId="3" xfId="0" applyNumberFormat="1" applyFont="1" applyBorder="1" applyAlignment="1">
      <alignment horizontal="right" vertical="center" wrapText="1"/>
    </xf>
    <xf numFmtId="0" fontId="36" fillId="0" borderId="5" xfId="0" applyFont="1" applyBorder="1" applyAlignment="1">
      <alignment horizontal="left" vertical="center" wrapText="1"/>
    </xf>
    <xf numFmtId="4" fontId="36" fillId="0" borderId="5" xfId="0" applyNumberFormat="1" applyFont="1" applyBorder="1" applyAlignment="1">
      <alignment horizontal="right" vertical="center" wrapText="1"/>
    </xf>
    <xf numFmtId="4" fontId="36" fillId="0" borderId="6" xfId="0" applyNumberFormat="1" applyFont="1" applyBorder="1" applyAlignment="1">
      <alignment horizontal="right" vertical="center" wrapText="1"/>
    </xf>
    <xf numFmtId="0" fontId="36" fillId="0" borderId="7" xfId="0" applyFont="1" applyBorder="1" applyAlignment="1">
      <alignment horizontal="left" vertical="center" wrapText="1"/>
    </xf>
    <xf numFmtId="4" fontId="36" fillId="0" borderId="2" xfId="0" applyNumberFormat="1" applyFont="1" applyBorder="1" applyAlignment="1">
      <alignment horizontal="right" vertical="center" wrapText="1"/>
    </xf>
    <xf numFmtId="4" fontId="0" fillId="0" borderId="0" xfId="0" applyNumberFormat="1" applyAlignment="1"/>
    <xf numFmtId="0" fontId="35" fillId="0" borderId="3" xfId="0" applyFont="1" applyBorder="1" applyAlignment="1">
      <alignment horizontal="left" vertical="center" wrapText="1"/>
    </xf>
    <xf numFmtId="0" fontId="35" fillId="0" borderId="4" xfId="0" applyFont="1" applyBorder="1" applyAlignment="1">
      <alignment vertical="center" wrapText="1"/>
    </xf>
    <xf numFmtId="0" fontId="36" fillId="0" borderId="8" xfId="0" applyFont="1" applyBorder="1" applyAlignment="1">
      <alignment vertical="center" wrapText="1"/>
    </xf>
    <xf numFmtId="0" fontId="36" fillId="0" borderId="8" xfId="0" applyFont="1" applyBorder="1" applyAlignment="1">
      <alignment horizontal="right" vertical="center" wrapText="1"/>
    </xf>
    <xf numFmtId="0" fontId="36" fillId="0" borderId="3" xfId="0" applyFont="1" applyBorder="1" applyAlignment="1">
      <alignment vertical="center" wrapText="1"/>
    </xf>
    <xf numFmtId="0" fontId="36" fillId="0" borderId="3" xfId="0" applyFont="1" applyBorder="1" applyAlignment="1">
      <alignment horizontal="right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常规 11" xfId="54"/>
    <cellStyle name="常规 13" xfId="55"/>
    <cellStyle name="常规 2" xfId="56"/>
    <cellStyle name="常规 3" xfId="57"/>
    <cellStyle name="常规 4" xfId="58"/>
    <cellStyle name="常规 5" xfId="59"/>
    <cellStyle name="常规 7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D13" sqref="D13"/>
    </sheetView>
  </sheetViews>
  <sheetFormatPr defaultColWidth="9" defaultRowHeight="13.5" outlineLevelCol="5"/>
  <cols>
    <col min="1" max="1" width="20.75" style="9" customWidth="1"/>
    <col min="2" max="2" width="15.875" style="9" customWidth="1"/>
    <col min="3" max="3" width="18.5" style="9" customWidth="1"/>
    <col min="4" max="4" width="16" style="9" customWidth="1"/>
    <col min="5" max="5" width="9" style="9" customWidth="1"/>
    <col min="6" max="6" width="15" style="9" customWidth="1"/>
    <col min="7" max="256" width="9" style="9"/>
    <col min="257" max="257" width="20.75" style="9" customWidth="1"/>
    <col min="258" max="258" width="15.875" style="9" customWidth="1"/>
    <col min="259" max="259" width="18.5" style="9" customWidth="1"/>
    <col min="260" max="260" width="16" style="9" customWidth="1"/>
    <col min="261" max="261" width="9" style="9" customWidth="1"/>
    <col min="262" max="262" width="11.625" style="9" customWidth="1"/>
    <col min="263" max="512" width="9" style="9"/>
    <col min="513" max="513" width="20.75" style="9" customWidth="1"/>
    <col min="514" max="514" width="15.875" style="9" customWidth="1"/>
    <col min="515" max="515" width="18.5" style="9" customWidth="1"/>
    <col min="516" max="516" width="16" style="9" customWidth="1"/>
    <col min="517" max="517" width="9" style="9" customWidth="1"/>
    <col min="518" max="518" width="11.625" style="9" customWidth="1"/>
    <col min="519" max="768" width="9" style="9"/>
    <col min="769" max="769" width="20.75" style="9" customWidth="1"/>
    <col min="770" max="770" width="15.875" style="9" customWidth="1"/>
    <col min="771" max="771" width="18.5" style="9" customWidth="1"/>
    <col min="772" max="772" width="16" style="9" customWidth="1"/>
    <col min="773" max="773" width="9" style="9" customWidth="1"/>
    <col min="774" max="774" width="11.625" style="9" customWidth="1"/>
    <col min="775" max="1024" width="9" style="9"/>
    <col min="1025" max="1025" width="20.75" style="9" customWidth="1"/>
    <col min="1026" max="1026" width="15.875" style="9" customWidth="1"/>
    <col min="1027" max="1027" width="18.5" style="9" customWidth="1"/>
    <col min="1028" max="1028" width="16" style="9" customWidth="1"/>
    <col min="1029" max="1029" width="9" style="9" customWidth="1"/>
    <col min="1030" max="1030" width="11.625" style="9" customWidth="1"/>
    <col min="1031" max="1280" width="9" style="9"/>
    <col min="1281" max="1281" width="20.75" style="9" customWidth="1"/>
    <col min="1282" max="1282" width="15.875" style="9" customWidth="1"/>
    <col min="1283" max="1283" width="18.5" style="9" customWidth="1"/>
    <col min="1284" max="1284" width="16" style="9" customWidth="1"/>
    <col min="1285" max="1285" width="9" style="9" customWidth="1"/>
    <col min="1286" max="1286" width="11.625" style="9" customWidth="1"/>
    <col min="1287" max="1536" width="9" style="9"/>
    <col min="1537" max="1537" width="20.75" style="9" customWidth="1"/>
    <col min="1538" max="1538" width="15.875" style="9" customWidth="1"/>
    <col min="1539" max="1539" width="18.5" style="9" customWidth="1"/>
    <col min="1540" max="1540" width="16" style="9" customWidth="1"/>
    <col min="1541" max="1541" width="9" style="9" customWidth="1"/>
    <col min="1542" max="1542" width="11.625" style="9" customWidth="1"/>
    <col min="1543" max="1792" width="9" style="9"/>
    <col min="1793" max="1793" width="20.75" style="9" customWidth="1"/>
    <col min="1794" max="1794" width="15.875" style="9" customWidth="1"/>
    <col min="1795" max="1795" width="18.5" style="9" customWidth="1"/>
    <col min="1796" max="1796" width="16" style="9" customWidth="1"/>
    <col min="1797" max="1797" width="9" style="9" customWidth="1"/>
    <col min="1798" max="1798" width="11.625" style="9" customWidth="1"/>
    <col min="1799" max="2048" width="9" style="9"/>
    <col min="2049" max="2049" width="20.75" style="9" customWidth="1"/>
    <col min="2050" max="2050" width="15.875" style="9" customWidth="1"/>
    <col min="2051" max="2051" width="18.5" style="9" customWidth="1"/>
    <col min="2052" max="2052" width="16" style="9" customWidth="1"/>
    <col min="2053" max="2053" width="9" style="9" customWidth="1"/>
    <col min="2054" max="2054" width="11.625" style="9" customWidth="1"/>
    <col min="2055" max="2304" width="9" style="9"/>
    <col min="2305" max="2305" width="20.75" style="9" customWidth="1"/>
    <col min="2306" max="2306" width="15.875" style="9" customWidth="1"/>
    <col min="2307" max="2307" width="18.5" style="9" customWidth="1"/>
    <col min="2308" max="2308" width="16" style="9" customWidth="1"/>
    <col min="2309" max="2309" width="9" style="9" customWidth="1"/>
    <col min="2310" max="2310" width="11.625" style="9" customWidth="1"/>
    <col min="2311" max="2560" width="9" style="9"/>
    <col min="2561" max="2561" width="20.75" style="9" customWidth="1"/>
    <col min="2562" max="2562" width="15.875" style="9" customWidth="1"/>
    <col min="2563" max="2563" width="18.5" style="9" customWidth="1"/>
    <col min="2564" max="2564" width="16" style="9" customWidth="1"/>
    <col min="2565" max="2565" width="9" style="9" customWidth="1"/>
    <col min="2566" max="2566" width="11.625" style="9" customWidth="1"/>
    <col min="2567" max="2816" width="9" style="9"/>
    <col min="2817" max="2817" width="20.75" style="9" customWidth="1"/>
    <col min="2818" max="2818" width="15.875" style="9" customWidth="1"/>
    <col min="2819" max="2819" width="18.5" style="9" customWidth="1"/>
    <col min="2820" max="2820" width="16" style="9" customWidth="1"/>
    <col min="2821" max="2821" width="9" style="9" customWidth="1"/>
    <col min="2822" max="2822" width="11.625" style="9" customWidth="1"/>
    <col min="2823" max="3072" width="9" style="9"/>
    <col min="3073" max="3073" width="20.75" style="9" customWidth="1"/>
    <col min="3074" max="3074" width="15.875" style="9" customWidth="1"/>
    <col min="3075" max="3075" width="18.5" style="9" customWidth="1"/>
    <col min="3076" max="3076" width="16" style="9" customWidth="1"/>
    <col min="3077" max="3077" width="9" style="9" customWidth="1"/>
    <col min="3078" max="3078" width="11.625" style="9" customWidth="1"/>
    <col min="3079" max="3328" width="9" style="9"/>
    <col min="3329" max="3329" width="20.75" style="9" customWidth="1"/>
    <col min="3330" max="3330" width="15.875" style="9" customWidth="1"/>
    <col min="3331" max="3331" width="18.5" style="9" customWidth="1"/>
    <col min="3332" max="3332" width="16" style="9" customWidth="1"/>
    <col min="3333" max="3333" width="9" style="9" customWidth="1"/>
    <col min="3334" max="3334" width="11.625" style="9" customWidth="1"/>
    <col min="3335" max="3584" width="9" style="9"/>
    <col min="3585" max="3585" width="20.75" style="9" customWidth="1"/>
    <col min="3586" max="3586" width="15.875" style="9" customWidth="1"/>
    <col min="3587" max="3587" width="18.5" style="9" customWidth="1"/>
    <col min="3588" max="3588" width="16" style="9" customWidth="1"/>
    <col min="3589" max="3589" width="9" style="9" customWidth="1"/>
    <col min="3590" max="3590" width="11.625" style="9" customWidth="1"/>
    <col min="3591" max="3840" width="9" style="9"/>
    <col min="3841" max="3841" width="20.75" style="9" customWidth="1"/>
    <col min="3842" max="3842" width="15.875" style="9" customWidth="1"/>
    <col min="3843" max="3843" width="18.5" style="9" customWidth="1"/>
    <col min="3844" max="3844" width="16" style="9" customWidth="1"/>
    <col min="3845" max="3845" width="9" style="9" customWidth="1"/>
    <col min="3846" max="3846" width="11.625" style="9" customWidth="1"/>
    <col min="3847" max="4096" width="9" style="9"/>
    <col min="4097" max="4097" width="20.75" style="9" customWidth="1"/>
    <col min="4098" max="4098" width="15.875" style="9" customWidth="1"/>
    <col min="4099" max="4099" width="18.5" style="9" customWidth="1"/>
    <col min="4100" max="4100" width="16" style="9" customWidth="1"/>
    <col min="4101" max="4101" width="9" style="9" customWidth="1"/>
    <col min="4102" max="4102" width="11.625" style="9" customWidth="1"/>
    <col min="4103" max="4352" width="9" style="9"/>
    <col min="4353" max="4353" width="20.75" style="9" customWidth="1"/>
    <col min="4354" max="4354" width="15.875" style="9" customWidth="1"/>
    <col min="4355" max="4355" width="18.5" style="9" customWidth="1"/>
    <col min="4356" max="4356" width="16" style="9" customWidth="1"/>
    <col min="4357" max="4357" width="9" style="9" customWidth="1"/>
    <col min="4358" max="4358" width="11.625" style="9" customWidth="1"/>
    <col min="4359" max="4608" width="9" style="9"/>
    <col min="4609" max="4609" width="20.75" style="9" customWidth="1"/>
    <col min="4610" max="4610" width="15.875" style="9" customWidth="1"/>
    <col min="4611" max="4611" width="18.5" style="9" customWidth="1"/>
    <col min="4612" max="4612" width="16" style="9" customWidth="1"/>
    <col min="4613" max="4613" width="9" style="9" customWidth="1"/>
    <col min="4614" max="4614" width="11.625" style="9" customWidth="1"/>
    <col min="4615" max="4864" width="9" style="9"/>
    <col min="4865" max="4865" width="20.75" style="9" customWidth="1"/>
    <col min="4866" max="4866" width="15.875" style="9" customWidth="1"/>
    <col min="4867" max="4867" width="18.5" style="9" customWidth="1"/>
    <col min="4868" max="4868" width="16" style="9" customWidth="1"/>
    <col min="4869" max="4869" width="9" style="9" customWidth="1"/>
    <col min="4870" max="4870" width="11.625" style="9" customWidth="1"/>
    <col min="4871" max="5120" width="9" style="9"/>
    <col min="5121" max="5121" width="20.75" style="9" customWidth="1"/>
    <col min="5122" max="5122" width="15.875" style="9" customWidth="1"/>
    <col min="5123" max="5123" width="18.5" style="9" customWidth="1"/>
    <col min="5124" max="5124" width="16" style="9" customWidth="1"/>
    <col min="5125" max="5125" width="9" style="9" customWidth="1"/>
    <col min="5126" max="5126" width="11.625" style="9" customWidth="1"/>
    <col min="5127" max="5376" width="9" style="9"/>
    <col min="5377" max="5377" width="20.75" style="9" customWidth="1"/>
    <col min="5378" max="5378" width="15.875" style="9" customWidth="1"/>
    <col min="5379" max="5379" width="18.5" style="9" customWidth="1"/>
    <col min="5380" max="5380" width="16" style="9" customWidth="1"/>
    <col min="5381" max="5381" width="9" style="9" customWidth="1"/>
    <col min="5382" max="5382" width="11.625" style="9" customWidth="1"/>
    <col min="5383" max="5632" width="9" style="9"/>
    <col min="5633" max="5633" width="20.75" style="9" customWidth="1"/>
    <col min="5634" max="5634" width="15.875" style="9" customWidth="1"/>
    <col min="5635" max="5635" width="18.5" style="9" customWidth="1"/>
    <col min="5636" max="5636" width="16" style="9" customWidth="1"/>
    <col min="5637" max="5637" width="9" style="9" customWidth="1"/>
    <col min="5638" max="5638" width="11.625" style="9" customWidth="1"/>
    <col min="5639" max="5888" width="9" style="9"/>
    <col min="5889" max="5889" width="20.75" style="9" customWidth="1"/>
    <col min="5890" max="5890" width="15.875" style="9" customWidth="1"/>
    <col min="5891" max="5891" width="18.5" style="9" customWidth="1"/>
    <col min="5892" max="5892" width="16" style="9" customWidth="1"/>
    <col min="5893" max="5893" width="9" style="9" customWidth="1"/>
    <col min="5894" max="5894" width="11.625" style="9" customWidth="1"/>
    <col min="5895" max="6144" width="9" style="9"/>
    <col min="6145" max="6145" width="20.75" style="9" customWidth="1"/>
    <col min="6146" max="6146" width="15.875" style="9" customWidth="1"/>
    <col min="6147" max="6147" width="18.5" style="9" customWidth="1"/>
    <col min="6148" max="6148" width="16" style="9" customWidth="1"/>
    <col min="6149" max="6149" width="9" style="9" customWidth="1"/>
    <col min="6150" max="6150" width="11.625" style="9" customWidth="1"/>
    <col min="6151" max="6400" width="9" style="9"/>
    <col min="6401" max="6401" width="20.75" style="9" customWidth="1"/>
    <col min="6402" max="6402" width="15.875" style="9" customWidth="1"/>
    <col min="6403" max="6403" width="18.5" style="9" customWidth="1"/>
    <col min="6404" max="6404" width="16" style="9" customWidth="1"/>
    <col min="6405" max="6405" width="9" style="9" customWidth="1"/>
    <col min="6406" max="6406" width="11.625" style="9" customWidth="1"/>
    <col min="6407" max="6656" width="9" style="9"/>
    <col min="6657" max="6657" width="20.75" style="9" customWidth="1"/>
    <col min="6658" max="6658" width="15.875" style="9" customWidth="1"/>
    <col min="6659" max="6659" width="18.5" style="9" customWidth="1"/>
    <col min="6660" max="6660" width="16" style="9" customWidth="1"/>
    <col min="6661" max="6661" width="9" style="9" customWidth="1"/>
    <col min="6662" max="6662" width="11.625" style="9" customWidth="1"/>
    <col min="6663" max="6912" width="9" style="9"/>
    <col min="6913" max="6913" width="20.75" style="9" customWidth="1"/>
    <col min="6914" max="6914" width="15.875" style="9" customWidth="1"/>
    <col min="6915" max="6915" width="18.5" style="9" customWidth="1"/>
    <col min="6916" max="6916" width="16" style="9" customWidth="1"/>
    <col min="6917" max="6917" width="9" style="9" customWidth="1"/>
    <col min="6918" max="6918" width="11.625" style="9" customWidth="1"/>
    <col min="6919" max="7168" width="9" style="9"/>
    <col min="7169" max="7169" width="20.75" style="9" customWidth="1"/>
    <col min="7170" max="7170" width="15.875" style="9" customWidth="1"/>
    <col min="7171" max="7171" width="18.5" style="9" customWidth="1"/>
    <col min="7172" max="7172" width="16" style="9" customWidth="1"/>
    <col min="7173" max="7173" width="9" style="9" customWidth="1"/>
    <col min="7174" max="7174" width="11.625" style="9" customWidth="1"/>
    <col min="7175" max="7424" width="9" style="9"/>
    <col min="7425" max="7425" width="20.75" style="9" customWidth="1"/>
    <col min="7426" max="7426" width="15.875" style="9" customWidth="1"/>
    <col min="7427" max="7427" width="18.5" style="9" customWidth="1"/>
    <col min="7428" max="7428" width="16" style="9" customWidth="1"/>
    <col min="7429" max="7429" width="9" style="9" customWidth="1"/>
    <col min="7430" max="7430" width="11.625" style="9" customWidth="1"/>
    <col min="7431" max="7680" width="9" style="9"/>
    <col min="7681" max="7681" width="20.75" style="9" customWidth="1"/>
    <col min="7682" max="7682" width="15.875" style="9" customWidth="1"/>
    <col min="7683" max="7683" width="18.5" style="9" customWidth="1"/>
    <col min="7684" max="7684" width="16" style="9" customWidth="1"/>
    <col min="7685" max="7685" width="9" style="9" customWidth="1"/>
    <col min="7686" max="7686" width="11.625" style="9" customWidth="1"/>
    <col min="7687" max="7936" width="9" style="9"/>
    <col min="7937" max="7937" width="20.75" style="9" customWidth="1"/>
    <col min="7938" max="7938" width="15.875" style="9" customWidth="1"/>
    <col min="7939" max="7939" width="18.5" style="9" customWidth="1"/>
    <col min="7940" max="7940" width="16" style="9" customWidth="1"/>
    <col min="7941" max="7941" width="9" style="9" customWidth="1"/>
    <col min="7942" max="7942" width="11.625" style="9" customWidth="1"/>
    <col min="7943" max="8192" width="9" style="9"/>
    <col min="8193" max="8193" width="20.75" style="9" customWidth="1"/>
    <col min="8194" max="8194" width="15.875" style="9" customWidth="1"/>
    <col min="8195" max="8195" width="18.5" style="9" customWidth="1"/>
    <col min="8196" max="8196" width="16" style="9" customWidth="1"/>
    <col min="8197" max="8197" width="9" style="9" customWidth="1"/>
    <col min="8198" max="8198" width="11.625" style="9" customWidth="1"/>
    <col min="8199" max="8448" width="9" style="9"/>
    <col min="8449" max="8449" width="20.75" style="9" customWidth="1"/>
    <col min="8450" max="8450" width="15.875" style="9" customWidth="1"/>
    <col min="8451" max="8451" width="18.5" style="9" customWidth="1"/>
    <col min="8452" max="8452" width="16" style="9" customWidth="1"/>
    <col min="8453" max="8453" width="9" style="9" customWidth="1"/>
    <col min="8454" max="8454" width="11.625" style="9" customWidth="1"/>
    <col min="8455" max="8704" width="9" style="9"/>
    <col min="8705" max="8705" width="20.75" style="9" customWidth="1"/>
    <col min="8706" max="8706" width="15.875" style="9" customWidth="1"/>
    <col min="8707" max="8707" width="18.5" style="9" customWidth="1"/>
    <col min="8708" max="8708" width="16" style="9" customWidth="1"/>
    <col min="8709" max="8709" width="9" style="9" customWidth="1"/>
    <col min="8710" max="8710" width="11.625" style="9" customWidth="1"/>
    <col min="8711" max="8960" width="9" style="9"/>
    <col min="8961" max="8961" width="20.75" style="9" customWidth="1"/>
    <col min="8962" max="8962" width="15.875" style="9" customWidth="1"/>
    <col min="8963" max="8963" width="18.5" style="9" customWidth="1"/>
    <col min="8964" max="8964" width="16" style="9" customWidth="1"/>
    <col min="8965" max="8965" width="9" style="9" customWidth="1"/>
    <col min="8966" max="8966" width="11.625" style="9" customWidth="1"/>
    <col min="8967" max="9216" width="9" style="9"/>
    <col min="9217" max="9217" width="20.75" style="9" customWidth="1"/>
    <col min="9218" max="9218" width="15.875" style="9" customWidth="1"/>
    <col min="9219" max="9219" width="18.5" style="9" customWidth="1"/>
    <col min="9220" max="9220" width="16" style="9" customWidth="1"/>
    <col min="9221" max="9221" width="9" style="9" customWidth="1"/>
    <col min="9222" max="9222" width="11.625" style="9" customWidth="1"/>
    <col min="9223" max="9472" width="9" style="9"/>
    <col min="9473" max="9473" width="20.75" style="9" customWidth="1"/>
    <col min="9474" max="9474" width="15.875" style="9" customWidth="1"/>
    <col min="9475" max="9475" width="18.5" style="9" customWidth="1"/>
    <col min="9476" max="9476" width="16" style="9" customWidth="1"/>
    <col min="9477" max="9477" width="9" style="9" customWidth="1"/>
    <col min="9478" max="9478" width="11.625" style="9" customWidth="1"/>
    <col min="9479" max="9728" width="9" style="9"/>
    <col min="9729" max="9729" width="20.75" style="9" customWidth="1"/>
    <col min="9730" max="9730" width="15.875" style="9" customWidth="1"/>
    <col min="9731" max="9731" width="18.5" style="9" customWidth="1"/>
    <col min="9732" max="9732" width="16" style="9" customWidth="1"/>
    <col min="9733" max="9733" width="9" style="9" customWidth="1"/>
    <col min="9734" max="9734" width="11.625" style="9" customWidth="1"/>
    <col min="9735" max="9984" width="9" style="9"/>
    <col min="9985" max="9985" width="20.75" style="9" customWidth="1"/>
    <col min="9986" max="9986" width="15.875" style="9" customWidth="1"/>
    <col min="9987" max="9987" width="18.5" style="9" customWidth="1"/>
    <col min="9988" max="9988" width="16" style="9" customWidth="1"/>
    <col min="9989" max="9989" width="9" style="9" customWidth="1"/>
    <col min="9990" max="9990" width="11.625" style="9" customWidth="1"/>
    <col min="9991" max="10240" width="9" style="9"/>
    <col min="10241" max="10241" width="20.75" style="9" customWidth="1"/>
    <col min="10242" max="10242" width="15.875" style="9" customWidth="1"/>
    <col min="10243" max="10243" width="18.5" style="9" customWidth="1"/>
    <col min="10244" max="10244" width="16" style="9" customWidth="1"/>
    <col min="10245" max="10245" width="9" style="9" customWidth="1"/>
    <col min="10246" max="10246" width="11.625" style="9" customWidth="1"/>
    <col min="10247" max="10496" width="9" style="9"/>
    <col min="10497" max="10497" width="20.75" style="9" customWidth="1"/>
    <col min="10498" max="10498" width="15.875" style="9" customWidth="1"/>
    <col min="10499" max="10499" width="18.5" style="9" customWidth="1"/>
    <col min="10500" max="10500" width="16" style="9" customWidth="1"/>
    <col min="10501" max="10501" width="9" style="9" customWidth="1"/>
    <col min="10502" max="10502" width="11.625" style="9" customWidth="1"/>
    <col min="10503" max="10752" width="9" style="9"/>
    <col min="10753" max="10753" width="20.75" style="9" customWidth="1"/>
    <col min="10754" max="10754" width="15.875" style="9" customWidth="1"/>
    <col min="10755" max="10755" width="18.5" style="9" customWidth="1"/>
    <col min="10756" max="10756" width="16" style="9" customWidth="1"/>
    <col min="10757" max="10757" width="9" style="9" customWidth="1"/>
    <col min="10758" max="10758" width="11.625" style="9" customWidth="1"/>
    <col min="10759" max="11008" width="9" style="9"/>
    <col min="11009" max="11009" width="20.75" style="9" customWidth="1"/>
    <col min="11010" max="11010" width="15.875" style="9" customWidth="1"/>
    <col min="11011" max="11011" width="18.5" style="9" customWidth="1"/>
    <col min="11012" max="11012" width="16" style="9" customWidth="1"/>
    <col min="11013" max="11013" width="9" style="9" customWidth="1"/>
    <col min="11014" max="11014" width="11.625" style="9" customWidth="1"/>
    <col min="11015" max="11264" width="9" style="9"/>
    <col min="11265" max="11265" width="20.75" style="9" customWidth="1"/>
    <col min="11266" max="11266" width="15.875" style="9" customWidth="1"/>
    <col min="11267" max="11267" width="18.5" style="9" customWidth="1"/>
    <col min="11268" max="11268" width="16" style="9" customWidth="1"/>
    <col min="11269" max="11269" width="9" style="9" customWidth="1"/>
    <col min="11270" max="11270" width="11.625" style="9" customWidth="1"/>
    <col min="11271" max="11520" width="9" style="9"/>
    <col min="11521" max="11521" width="20.75" style="9" customWidth="1"/>
    <col min="11522" max="11522" width="15.875" style="9" customWidth="1"/>
    <col min="11523" max="11523" width="18.5" style="9" customWidth="1"/>
    <col min="11524" max="11524" width="16" style="9" customWidth="1"/>
    <col min="11525" max="11525" width="9" style="9" customWidth="1"/>
    <col min="11526" max="11526" width="11.625" style="9" customWidth="1"/>
    <col min="11527" max="11776" width="9" style="9"/>
    <col min="11777" max="11777" width="20.75" style="9" customWidth="1"/>
    <col min="11778" max="11778" width="15.875" style="9" customWidth="1"/>
    <col min="11779" max="11779" width="18.5" style="9" customWidth="1"/>
    <col min="11780" max="11780" width="16" style="9" customWidth="1"/>
    <col min="11781" max="11781" width="9" style="9" customWidth="1"/>
    <col min="11782" max="11782" width="11.625" style="9" customWidth="1"/>
    <col min="11783" max="12032" width="9" style="9"/>
    <col min="12033" max="12033" width="20.75" style="9" customWidth="1"/>
    <col min="12034" max="12034" width="15.875" style="9" customWidth="1"/>
    <col min="12035" max="12035" width="18.5" style="9" customWidth="1"/>
    <col min="12036" max="12036" width="16" style="9" customWidth="1"/>
    <col min="12037" max="12037" width="9" style="9" customWidth="1"/>
    <col min="12038" max="12038" width="11.625" style="9" customWidth="1"/>
    <col min="12039" max="12288" width="9" style="9"/>
    <col min="12289" max="12289" width="20.75" style="9" customWidth="1"/>
    <col min="12290" max="12290" width="15.875" style="9" customWidth="1"/>
    <col min="12291" max="12291" width="18.5" style="9" customWidth="1"/>
    <col min="12292" max="12292" width="16" style="9" customWidth="1"/>
    <col min="12293" max="12293" width="9" style="9" customWidth="1"/>
    <col min="12294" max="12294" width="11.625" style="9" customWidth="1"/>
    <col min="12295" max="12544" width="9" style="9"/>
    <col min="12545" max="12545" width="20.75" style="9" customWidth="1"/>
    <col min="12546" max="12546" width="15.875" style="9" customWidth="1"/>
    <col min="12547" max="12547" width="18.5" style="9" customWidth="1"/>
    <col min="12548" max="12548" width="16" style="9" customWidth="1"/>
    <col min="12549" max="12549" width="9" style="9" customWidth="1"/>
    <col min="12550" max="12550" width="11.625" style="9" customWidth="1"/>
    <col min="12551" max="12800" width="9" style="9"/>
    <col min="12801" max="12801" width="20.75" style="9" customWidth="1"/>
    <col min="12802" max="12802" width="15.875" style="9" customWidth="1"/>
    <col min="12803" max="12803" width="18.5" style="9" customWidth="1"/>
    <col min="12804" max="12804" width="16" style="9" customWidth="1"/>
    <col min="12805" max="12805" width="9" style="9" customWidth="1"/>
    <col min="12806" max="12806" width="11.625" style="9" customWidth="1"/>
    <col min="12807" max="13056" width="9" style="9"/>
    <col min="13057" max="13057" width="20.75" style="9" customWidth="1"/>
    <col min="13058" max="13058" width="15.875" style="9" customWidth="1"/>
    <col min="13059" max="13059" width="18.5" style="9" customWidth="1"/>
    <col min="13060" max="13060" width="16" style="9" customWidth="1"/>
    <col min="13061" max="13061" width="9" style="9" customWidth="1"/>
    <col min="13062" max="13062" width="11.625" style="9" customWidth="1"/>
    <col min="13063" max="13312" width="9" style="9"/>
    <col min="13313" max="13313" width="20.75" style="9" customWidth="1"/>
    <col min="13314" max="13314" width="15.875" style="9" customWidth="1"/>
    <col min="13315" max="13315" width="18.5" style="9" customWidth="1"/>
    <col min="13316" max="13316" width="16" style="9" customWidth="1"/>
    <col min="13317" max="13317" width="9" style="9" customWidth="1"/>
    <col min="13318" max="13318" width="11.625" style="9" customWidth="1"/>
    <col min="13319" max="13568" width="9" style="9"/>
    <col min="13569" max="13569" width="20.75" style="9" customWidth="1"/>
    <col min="13570" max="13570" width="15.875" style="9" customWidth="1"/>
    <col min="13571" max="13571" width="18.5" style="9" customWidth="1"/>
    <col min="13572" max="13572" width="16" style="9" customWidth="1"/>
    <col min="13573" max="13573" width="9" style="9" customWidth="1"/>
    <col min="13574" max="13574" width="11.625" style="9" customWidth="1"/>
    <col min="13575" max="13824" width="9" style="9"/>
    <col min="13825" max="13825" width="20.75" style="9" customWidth="1"/>
    <col min="13826" max="13826" width="15.875" style="9" customWidth="1"/>
    <col min="13827" max="13827" width="18.5" style="9" customWidth="1"/>
    <col min="13828" max="13828" width="16" style="9" customWidth="1"/>
    <col min="13829" max="13829" width="9" style="9" customWidth="1"/>
    <col min="13830" max="13830" width="11.625" style="9" customWidth="1"/>
    <col min="13831" max="14080" width="9" style="9"/>
    <col min="14081" max="14081" width="20.75" style="9" customWidth="1"/>
    <col min="14082" max="14082" width="15.875" style="9" customWidth="1"/>
    <col min="14083" max="14083" width="18.5" style="9" customWidth="1"/>
    <col min="14084" max="14084" width="16" style="9" customWidth="1"/>
    <col min="14085" max="14085" width="9" style="9" customWidth="1"/>
    <col min="14086" max="14086" width="11.625" style="9" customWidth="1"/>
    <col min="14087" max="14336" width="9" style="9"/>
    <col min="14337" max="14337" width="20.75" style="9" customWidth="1"/>
    <col min="14338" max="14338" width="15.875" style="9" customWidth="1"/>
    <col min="14339" max="14339" width="18.5" style="9" customWidth="1"/>
    <col min="14340" max="14340" width="16" style="9" customWidth="1"/>
    <col min="14341" max="14341" width="9" style="9" customWidth="1"/>
    <col min="14342" max="14342" width="11.625" style="9" customWidth="1"/>
    <col min="14343" max="14592" width="9" style="9"/>
    <col min="14593" max="14593" width="20.75" style="9" customWidth="1"/>
    <col min="14594" max="14594" width="15.875" style="9" customWidth="1"/>
    <col min="14595" max="14595" width="18.5" style="9" customWidth="1"/>
    <col min="14596" max="14596" width="16" style="9" customWidth="1"/>
    <col min="14597" max="14597" width="9" style="9" customWidth="1"/>
    <col min="14598" max="14598" width="11.625" style="9" customWidth="1"/>
    <col min="14599" max="14848" width="9" style="9"/>
    <col min="14849" max="14849" width="20.75" style="9" customWidth="1"/>
    <col min="14850" max="14850" width="15.875" style="9" customWidth="1"/>
    <col min="14851" max="14851" width="18.5" style="9" customWidth="1"/>
    <col min="14852" max="14852" width="16" style="9" customWidth="1"/>
    <col min="14853" max="14853" width="9" style="9" customWidth="1"/>
    <col min="14854" max="14854" width="11.625" style="9" customWidth="1"/>
    <col min="14855" max="15104" width="9" style="9"/>
    <col min="15105" max="15105" width="20.75" style="9" customWidth="1"/>
    <col min="15106" max="15106" width="15.875" style="9" customWidth="1"/>
    <col min="15107" max="15107" width="18.5" style="9" customWidth="1"/>
    <col min="15108" max="15108" width="16" style="9" customWidth="1"/>
    <col min="15109" max="15109" width="9" style="9" customWidth="1"/>
    <col min="15110" max="15110" width="11.625" style="9" customWidth="1"/>
    <col min="15111" max="15360" width="9" style="9"/>
    <col min="15361" max="15361" width="20.75" style="9" customWidth="1"/>
    <col min="15362" max="15362" width="15.875" style="9" customWidth="1"/>
    <col min="15363" max="15363" width="18.5" style="9" customWidth="1"/>
    <col min="15364" max="15364" width="16" style="9" customWidth="1"/>
    <col min="15365" max="15365" width="9" style="9" customWidth="1"/>
    <col min="15366" max="15366" width="11.625" style="9" customWidth="1"/>
    <col min="15367" max="15616" width="9" style="9"/>
    <col min="15617" max="15617" width="20.75" style="9" customWidth="1"/>
    <col min="15618" max="15618" width="15.875" style="9" customWidth="1"/>
    <col min="15619" max="15619" width="18.5" style="9" customWidth="1"/>
    <col min="15620" max="15620" width="16" style="9" customWidth="1"/>
    <col min="15621" max="15621" width="9" style="9" customWidth="1"/>
    <col min="15622" max="15622" width="11.625" style="9" customWidth="1"/>
    <col min="15623" max="15872" width="9" style="9"/>
    <col min="15873" max="15873" width="20.75" style="9" customWidth="1"/>
    <col min="15874" max="15874" width="15.875" style="9" customWidth="1"/>
    <col min="15875" max="15875" width="18.5" style="9" customWidth="1"/>
    <col min="15876" max="15876" width="16" style="9" customWidth="1"/>
    <col min="15877" max="15877" width="9" style="9" customWidth="1"/>
    <col min="15878" max="15878" width="11.625" style="9" customWidth="1"/>
    <col min="15879" max="16128" width="9" style="9"/>
    <col min="16129" max="16129" width="20.75" style="9" customWidth="1"/>
    <col min="16130" max="16130" width="15.875" style="9" customWidth="1"/>
    <col min="16131" max="16131" width="18.5" style="9" customWidth="1"/>
    <col min="16132" max="16132" width="16" style="9" customWidth="1"/>
    <col min="16133" max="16133" width="9" style="9" customWidth="1"/>
    <col min="16134" max="16134" width="11.625" style="9" customWidth="1"/>
    <col min="16135" max="16384" width="9" style="9"/>
  </cols>
  <sheetData>
    <row r="1" ht="18" customHeight="1" spans="1:1">
      <c r="A1" s="124" t="s">
        <v>0</v>
      </c>
    </row>
    <row r="2" ht="28.15" customHeight="1" spans="1:4">
      <c r="A2" s="125" t="s">
        <v>1</v>
      </c>
      <c r="B2" s="125"/>
      <c r="C2" s="125"/>
      <c r="D2" s="125"/>
    </row>
    <row r="3" ht="12.95" customHeight="1" spans="1:4">
      <c r="A3" s="126" t="s">
        <v>2</v>
      </c>
      <c r="B3" s="126"/>
      <c r="C3" s="126"/>
      <c r="D3" s="126"/>
    </row>
    <row r="4" ht="20.25" customHeight="1" spans="1:4">
      <c r="A4" s="127" t="s">
        <v>3</v>
      </c>
      <c r="B4" s="127" t="s">
        <v>4</v>
      </c>
      <c r="C4" s="127" t="s">
        <v>5</v>
      </c>
      <c r="D4" s="127" t="s">
        <v>6</v>
      </c>
    </row>
    <row r="5" ht="20.25" customHeight="1" spans="1:4">
      <c r="A5" s="128" t="s">
        <v>7</v>
      </c>
      <c r="B5" s="129">
        <v>17637198.83</v>
      </c>
      <c r="C5" s="128" t="s">
        <v>8</v>
      </c>
      <c r="D5" s="129">
        <v>13812047.93</v>
      </c>
    </row>
    <row r="6" ht="20.25" customHeight="1" spans="1:4">
      <c r="A6" s="128" t="s">
        <v>9</v>
      </c>
      <c r="B6" s="129"/>
      <c r="C6" s="128" t="s">
        <v>10</v>
      </c>
      <c r="D6" s="129">
        <v>1653192.4</v>
      </c>
    </row>
    <row r="7" ht="20.25" customHeight="1" spans="1:4">
      <c r="A7" s="128" t="s">
        <v>11</v>
      </c>
      <c r="B7" s="129"/>
      <c r="C7" s="128" t="s">
        <v>12</v>
      </c>
      <c r="D7" s="129">
        <v>736829.3</v>
      </c>
    </row>
    <row r="8" ht="20.25" customHeight="1" spans="1:4">
      <c r="A8" s="128" t="s">
        <v>13</v>
      </c>
      <c r="B8" s="129"/>
      <c r="C8" s="128" t="s">
        <v>14</v>
      </c>
      <c r="D8" s="129">
        <v>1407385.2</v>
      </c>
    </row>
    <row r="9" ht="20.25" customHeight="1" spans="1:4">
      <c r="A9" s="128" t="s">
        <v>15</v>
      </c>
      <c r="B9" s="129"/>
      <c r="C9" s="128" t="s">
        <v>16</v>
      </c>
      <c r="D9" s="129">
        <v>27744</v>
      </c>
    </row>
    <row r="10" ht="20.25" customHeight="1" spans="1:4">
      <c r="A10" s="128" t="s">
        <v>17</v>
      </c>
      <c r="B10" s="129"/>
      <c r="C10" s="128"/>
      <c r="D10" s="129"/>
    </row>
    <row r="11" ht="20.25" customHeight="1" spans="1:4">
      <c r="A11" s="128" t="s">
        <v>18</v>
      </c>
      <c r="B11" s="129"/>
      <c r="C11" s="128"/>
      <c r="D11" s="129"/>
    </row>
    <row r="12" ht="24" customHeight="1" spans="1:4">
      <c r="A12" s="128" t="s">
        <v>19</v>
      </c>
      <c r="B12" s="129"/>
      <c r="C12" s="128"/>
      <c r="D12" s="129"/>
    </row>
    <row r="13" ht="20.25" customHeight="1" spans="1:4">
      <c r="A13" s="128" t="s">
        <v>20</v>
      </c>
      <c r="B13" s="129"/>
      <c r="C13" s="128"/>
      <c r="D13" s="129"/>
    </row>
    <row r="14" ht="20.25" customHeight="1" spans="1:4">
      <c r="A14" s="128" t="s">
        <v>21</v>
      </c>
      <c r="B14" s="129"/>
      <c r="C14" s="128"/>
      <c r="D14" s="129"/>
    </row>
    <row r="15" ht="20.25" customHeight="1" spans="1:4">
      <c r="A15" s="128" t="s">
        <v>22</v>
      </c>
      <c r="B15" s="129"/>
      <c r="C15" s="128"/>
      <c r="D15" s="129"/>
    </row>
    <row r="16" ht="20.25" customHeight="1" spans="1:4">
      <c r="A16" s="128"/>
      <c r="B16" s="129"/>
      <c r="C16" s="128"/>
      <c r="D16" s="129"/>
    </row>
    <row r="17" ht="20.25" customHeight="1" spans="1:4">
      <c r="A17" s="128"/>
      <c r="B17" s="129"/>
      <c r="C17" s="128"/>
      <c r="D17" s="129"/>
    </row>
    <row r="18" ht="20.25" customHeight="1" spans="1:4">
      <c r="A18" s="128"/>
      <c r="B18" s="129"/>
      <c r="C18" s="130"/>
      <c r="D18" s="131"/>
    </row>
    <row r="19" ht="20.25" customHeight="1" spans="1:6">
      <c r="A19" s="128"/>
      <c r="B19" s="132"/>
      <c r="C19" s="133"/>
      <c r="D19" s="134"/>
      <c r="F19" s="135"/>
    </row>
    <row r="20" ht="20.25" customHeight="1" spans="1:4">
      <c r="A20" s="136" t="s">
        <v>23</v>
      </c>
      <c r="B20" s="132">
        <v>17637198.83</v>
      </c>
      <c r="C20" s="137" t="s">
        <v>24</v>
      </c>
      <c r="D20" s="134">
        <v>17637198.83</v>
      </c>
    </row>
    <row r="21" ht="20.25" customHeight="1" spans="1:4">
      <c r="A21" s="128" t="s">
        <v>25</v>
      </c>
      <c r="B21" s="129"/>
      <c r="C21" s="138"/>
      <c r="D21" s="139"/>
    </row>
    <row r="22" ht="20.25" customHeight="1" spans="1:4">
      <c r="A22" s="128" t="s">
        <v>26</v>
      </c>
      <c r="B22" s="129"/>
      <c r="C22" s="140" t="s">
        <v>27</v>
      </c>
      <c r="D22" s="141"/>
    </row>
    <row r="23" ht="20.25" customHeight="1" spans="1:4">
      <c r="A23" s="136" t="s">
        <v>28</v>
      </c>
      <c r="B23" s="129">
        <v>17637198.83</v>
      </c>
      <c r="C23" s="136" t="s">
        <v>29</v>
      </c>
      <c r="D23" s="129">
        <v>17637198.83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D14" sqref="D14"/>
    </sheetView>
  </sheetViews>
  <sheetFormatPr defaultColWidth="9" defaultRowHeight="13.5" outlineLevelCol="4"/>
  <cols>
    <col min="1" max="1" width="21.125" style="9" customWidth="1"/>
    <col min="2" max="2" width="21.75" style="9" customWidth="1"/>
    <col min="3" max="3" width="15.5" style="9" customWidth="1"/>
    <col min="4" max="4" width="21.375" style="9" customWidth="1"/>
    <col min="5" max="5" width="18.625" style="9" customWidth="1"/>
    <col min="6" max="256" width="9" style="9"/>
    <col min="257" max="257" width="21.125" style="9" customWidth="1"/>
    <col min="258" max="258" width="21.75" style="9" customWidth="1"/>
    <col min="259" max="259" width="15.5" style="9" customWidth="1"/>
    <col min="260" max="260" width="21.375" style="9" customWidth="1"/>
    <col min="261" max="261" width="18.625" style="9" customWidth="1"/>
    <col min="262" max="512" width="9" style="9"/>
    <col min="513" max="513" width="21.125" style="9" customWidth="1"/>
    <col min="514" max="514" width="21.75" style="9" customWidth="1"/>
    <col min="515" max="515" width="15.5" style="9" customWidth="1"/>
    <col min="516" max="516" width="21.375" style="9" customWidth="1"/>
    <col min="517" max="517" width="18.625" style="9" customWidth="1"/>
    <col min="518" max="768" width="9" style="9"/>
    <col min="769" max="769" width="21.125" style="9" customWidth="1"/>
    <col min="770" max="770" width="21.75" style="9" customWidth="1"/>
    <col min="771" max="771" width="15.5" style="9" customWidth="1"/>
    <col min="772" max="772" width="21.375" style="9" customWidth="1"/>
    <col min="773" max="773" width="18.625" style="9" customWidth="1"/>
    <col min="774" max="1024" width="9" style="9"/>
    <col min="1025" max="1025" width="21.125" style="9" customWidth="1"/>
    <col min="1026" max="1026" width="21.75" style="9" customWidth="1"/>
    <col min="1027" max="1027" width="15.5" style="9" customWidth="1"/>
    <col min="1028" max="1028" width="21.375" style="9" customWidth="1"/>
    <col min="1029" max="1029" width="18.625" style="9" customWidth="1"/>
    <col min="1030" max="1280" width="9" style="9"/>
    <col min="1281" max="1281" width="21.125" style="9" customWidth="1"/>
    <col min="1282" max="1282" width="21.75" style="9" customWidth="1"/>
    <col min="1283" max="1283" width="15.5" style="9" customWidth="1"/>
    <col min="1284" max="1284" width="21.375" style="9" customWidth="1"/>
    <col min="1285" max="1285" width="18.625" style="9" customWidth="1"/>
    <col min="1286" max="1536" width="9" style="9"/>
    <col min="1537" max="1537" width="21.125" style="9" customWidth="1"/>
    <col min="1538" max="1538" width="21.75" style="9" customWidth="1"/>
    <col min="1539" max="1539" width="15.5" style="9" customWidth="1"/>
    <col min="1540" max="1540" width="21.375" style="9" customWidth="1"/>
    <col min="1541" max="1541" width="18.625" style="9" customWidth="1"/>
    <col min="1542" max="1792" width="9" style="9"/>
    <col min="1793" max="1793" width="21.125" style="9" customWidth="1"/>
    <col min="1794" max="1794" width="21.75" style="9" customWidth="1"/>
    <col min="1795" max="1795" width="15.5" style="9" customWidth="1"/>
    <col min="1796" max="1796" width="21.375" style="9" customWidth="1"/>
    <col min="1797" max="1797" width="18.625" style="9" customWidth="1"/>
    <col min="1798" max="2048" width="9" style="9"/>
    <col min="2049" max="2049" width="21.125" style="9" customWidth="1"/>
    <col min="2050" max="2050" width="21.75" style="9" customWidth="1"/>
    <col min="2051" max="2051" width="15.5" style="9" customWidth="1"/>
    <col min="2052" max="2052" width="21.375" style="9" customWidth="1"/>
    <col min="2053" max="2053" width="18.625" style="9" customWidth="1"/>
    <col min="2054" max="2304" width="9" style="9"/>
    <col min="2305" max="2305" width="21.125" style="9" customWidth="1"/>
    <col min="2306" max="2306" width="21.75" style="9" customWidth="1"/>
    <col min="2307" max="2307" width="15.5" style="9" customWidth="1"/>
    <col min="2308" max="2308" width="21.375" style="9" customWidth="1"/>
    <col min="2309" max="2309" width="18.625" style="9" customWidth="1"/>
    <col min="2310" max="2560" width="9" style="9"/>
    <col min="2561" max="2561" width="21.125" style="9" customWidth="1"/>
    <col min="2562" max="2562" width="21.75" style="9" customWidth="1"/>
    <col min="2563" max="2563" width="15.5" style="9" customWidth="1"/>
    <col min="2564" max="2564" width="21.375" style="9" customWidth="1"/>
    <col min="2565" max="2565" width="18.625" style="9" customWidth="1"/>
    <col min="2566" max="2816" width="9" style="9"/>
    <col min="2817" max="2817" width="21.125" style="9" customWidth="1"/>
    <col min="2818" max="2818" width="21.75" style="9" customWidth="1"/>
    <col min="2819" max="2819" width="15.5" style="9" customWidth="1"/>
    <col min="2820" max="2820" width="21.375" style="9" customWidth="1"/>
    <col min="2821" max="2821" width="18.625" style="9" customWidth="1"/>
    <col min="2822" max="3072" width="9" style="9"/>
    <col min="3073" max="3073" width="21.125" style="9" customWidth="1"/>
    <col min="3074" max="3074" width="21.75" style="9" customWidth="1"/>
    <col min="3075" max="3075" width="15.5" style="9" customWidth="1"/>
    <col min="3076" max="3076" width="21.375" style="9" customWidth="1"/>
    <col min="3077" max="3077" width="18.625" style="9" customWidth="1"/>
    <col min="3078" max="3328" width="9" style="9"/>
    <col min="3329" max="3329" width="21.125" style="9" customWidth="1"/>
    <col min="3330" max="3330" width="21.75" style="9" customWidth="1"/>
    <col min="3331" max="3331" width="15.5" style="9" customWidth="1"/>
    <col min="3332" max="3332" width="21.375" style="9" customWidth="1"/>
    <col min="3333" max="3333" width="18.625" style="9" customWidth="1"/>
    <col min="3334" max="3584" width="9" style="9"/>
    <col min="3585" max="3585" width="21.125" style="9" customWidth="1"/>
    <col min="3586" max="3586" width="21.75" style="9" customWidth="1"/>
    <col min="3587" max="3587" width="15.5" style="9" customWidth="1"/>
    <col min="3588" max="3588" width="21.375" style="9" customWidth="1"/>
    <col min="3589" max="3589" width="18.625" style="9" customWidth="1"/>
    <col min="3590" max="3840" width="9" style="9"/>
    <col min="3841" max="3841" width="21.125" style="9" customWidth="1"/>
    <col min="3842" max="3842" width="21.75" style="9" customWidth="1"/>
    <col min="3843" max="3843" width="15.5" style="9" customWidth="1"/>
    <col min="3844" max="3844" width="21.375" style="9" customWidth="1"/>
    <col min="3845" max="3845" width="18.625" style="9" customWidth="1"/>
    <col min="3846" max="4096" width="9" style="9"/>
    <col min="4097" max="4097" width="21.125" style="9" customWidth="1"/>
    <col min="4098" max="4098" width="21.75" style="9" customWidth="1"/>
    <col min="4099" max="4099" width="15.5" style="9" customWidth="1"/>
    <col min="4100" max="4100" width="21.375" style="9" customWidth="1"/>
    <col min="4101" max="4101" width="18.625" style="9" customWidth="1"/>
    <col min="4102" max="4352" width="9" style="9"/>
    <col min="4353" max="4353" width="21.125" style="9" customWidth="1"/>
    <col min="4354" max="4354" width="21.75" style="9" customWidth="1"/>
    <col min="4355" max="4355" width="15.5" style="9" customWidth="1"/>
    <col min="4356" max="4356" width="21.375" style="9" customWidth="1"/>
    <col min="4357" max="4357" width="18.625" style="9" customWidth="1"/>
    <col min="4358" max="4608" width="9" style="9"/>
    <col min="4609" max="4609" width="21.125" style="9" customWidth="1"/>
    <col min="4610" max="4610" width="21.75" style="9" customWidth="1"/>
    <col min="4611" max="4611" width="15.5" style="9" customWidth="1"/>
    <col min="4612" max="4612" width="21.375" style="9" customWidth="1"/>
    <col min="4613" max="4613" width="18.625" style="9" customWidth="1"/>
    <col min="4614" max="4864" width="9" style="9"/>
    <col min="4865" max="4865" width="21.125" style="9" customWidth="1"/>
    <col min="4866" max="4866" width="21.75" style="9" customWidth="1"/>
    <col min="4867" max="4867" width="15.5" style="9" customWidth="1"/>
    <col min="4868" max="4868" width="21.375" style="9" customWidth="1"/>
    <col min="4869" max="4869" width="18.625" style="9" customWidth="1"/>
    <col min="4870" max="5120" width="9" style="9"/>
    <col min="5121" max="5121" width="21.125" style="9" customWidth="1"/>
    <col min="5122" max="5122" width="21.75" style="9" customWidth="1"/>
    <col min="5123" max="5123" width="15.5" style="9" customWidth="1"/>
    <col min="5124" max="5124" width="21.375" style="9" customWidth="1"/>
    <col min="5125" max="5125" width="18.625" style="9" customWidth="1"/>
    <col min="5126" max="5376" width="9" style="9"/>
    <col min="5377" max="5377" width="21.125" style="9" customWidth="1"/>
    <col min="5378" max="5378" width="21.75" style="9" customWidth="1"/>
    <col min="5379" max="5379" width="15.5" style="9" customWidth="1"/>
    <col min="5380" max="5380" width="21.375" style="9" customWidth="1"/>
    <col min="5381" max="5381" width="18.625" style="9" customWidth="1"/>
    <col min="5382" max="5632" width="9" style="9"/>
    <col min="5633" max="5633" width="21.125" style="9" customWidth="1"/>
    <col min="5634" max="5634" width="21.75" style="9" customWidth="1"/>
    <col min="5635" max="5635" width="15.5" style="9" customWidth="1"/>
    <col min="5636" max="5636" width="21.375" style="9" customWidth="1"/>
    <col min="5637" max="5637" width="18.625" style="9" customWidth="1"/>
    <col min="5638" max="5888" width="9" style="9"/>
    <col min="5889" max="5889" width="21.125" style="9" customWidth="1"/>
    <col min="5890" max="5890" width="21.75" style="9" customWidth="1"/>
    <col min="5891" max="5891" width="15.5" style="9" customWidth="1"/>
    <col min="5892" max="5892" width="21.375" style="9" customWidth="1"/>
    <col min="5893" max="5893" width="18.625" style="9" customWidth="1"/>
    <col min="5894" max="6144" width="9" style="9"/>
    <col min="6145" max="6145" width="21.125" style="9" customWidth="1"/>
    <col min="6146" max="6146" width="21.75" style="9" customWidth="1"/>
    <col min="6147" max="6147" width="15.5" style="9" customWidth="1"/>
    <col min="6148" max="6148" width="21.375" style="9" customWidth="1"/>
    <col min="6149" max="6149" width="18.625" style="9" customWidth="1"/>
    <col min="6150" max="6400" width="9" style="9"/>
    <col min="6401" max="6401" width="21.125" style="9" customWidth="1"/>
    <col min="6402" max="6402" width="21.75" style="9" customWidth="1"/>
    <col min="6403" max="6403" width="15.5" style="9" customWidth="1"/>
    <col min="6404" max="6404" width="21.375" style="9" customWidth="1"/>
    <col min="6405" max="6405" width="18.625" style="9" customWidth="1"/>
    <col min="6406" max="6656" width="9" style="9"/>
    <col min="6657" max="6657" width="21.125" style="9" customWidth="1"/>
    <col min="6658" max="6658" width="21.75" style="9" customWidth="1"/>
    <col min="6659" max="6659" width="15.5" style="9" customWidth="1"/>
    <col min="6660" max="6660" width="21.375" style="9" customWidth="1"/>
    <col min="6661" max="6661" width="18.625" style="9" customWidth="1"/>
    <col min="6662" max="6912" width="9" style="9"/>
    <col min="6913" max="6913" width="21.125" style="9" customWidth="1"/>
    <col min="6914" max="6914" width="21.75" style="9" customWidth="1"/>
    <col min="6915" max="6915" width="15.5" style="9" customWidth="1"/>
    <col min="6916" max="6916" width="21.375" style="9" customWidth="1"/>
    <col min="6917" max="6917" width="18.625" style="9" customWidth="1"/>
    <col min="6918" max="7168" width="9" style="9"/>
    <col min="7169" max="7169" width="21.125" style="9" customWidth="1"/>
    <col min="7170" max="7170" width="21.75" style="9" customWidth="1"/>
    <col min="7171" max="7171" width="15.5" style="9" customWidth="1"/>
    <col min="7172" max="7172" width="21.375" style="9" customWidth="1"/>
    <col min="7173" max="7173" width="18.625" style="9" customWidth="1"/>
    <col min="7174" max="7424" width="9" style="9"/>
    <col min="7425" max="7425" width="21.125" style="9" customWidth="1"/>
    <col min="7426" max="7426" width="21.75" style="9" customWidth="1"/>
    <col min="7427" max="7427" width="15.5" style="9" customWidth="1"/>
    <col min="7428" max="7428" width="21.375" style="9" customWidth="1"/>
    <col min="7429" max="7429" width="18.625" style="9" customWidth="1"/>
    <col min="7430" max="7680" width="9" style="9"/>
    <col min="7681" max="7681" width="21.125" style="9" customWidth="1"/>
    <col min="7682" max="7682" width="21.75" style="9" customWidth="1"/>
    <col min="7683" max="7683" width="15.5" style="9" customWidth="1"/>
    <col min="7684" max="7684" width="21.375" style="9" customWidth="1"/>
    <col min="7685" max="7685" width="18.625" style="9" customWidth="1"/>
    <col min="7686" max="7936" width="9" style="9"/>
    <col min="7937" max="7937" width="21.125" style="9" customWidth="1"/>
    <col min="7938" max="7938" width="21.75" style="9" customWidth="1"/>
    <col min="7939" max="7939" width="15.5" style="9" customWidth="1"/>
    <col min="7940" max="7940" width="21.375" style="9" customWidth="1"/>
    <col min="7941" max="7941" width="18.625" style="9" customWidth="1"/>
    <col min="7942" max="8192" width="9" style="9"/>
    <col min="8193" max="8193" width="21.125" style="9" customWidth="1"/>
    <col min="8194" max="8194" width="21.75" style="9" customWidth="1"/>
    <col min="8195" max="8195" width="15.5" style="9" customWidth="1"/>
    <col min="8196" max="8196" width="21.375" style="9" customWidth="1"/>
    <col min="8197" max="8197" width="18.625" style="9" customWidth="1"/>
    <col min="8198" max="8448" width="9" style="9"/>
    <col min="8449" max="8449" width="21.125" style="9" customWidth="1"/>
    <col min="8450" max="8450" width="21.75" style="9" customWidth="1"/>
    <col min="8451" max="8451" width="15.5" style="9" customWidth="1"/>
    <col min="8452" max="8452" width="21.375" style="9" customWidth="1"/>
    <col min="8453" max="8453" width="18.625" style="9" customWidth="1"/>
    <col min="8454" max="8704" width="9" style="9"/>
    <col min="8705" max="8705" width="21.125" style="9" customWidth="1"/>
    <col min="8706" max="8706" width="21.75" style="9" customWidth="1"/>
    <col min="8707" max="8707" width="15.5" style="9" customWidth="1"/>
    <col min="8708" max="8708" width="21.375" style="9" customWidth="1"/>
    <col min="8709" max="8709" width="18.625" style="9" customWidth="1"/>
    <col min="8710" max="8960" width="9" style="9"/>
    <col min="8961" max="8961" width="21.125" style="9" customWidth="1"/>
    <col min="8962" max="8962" width="21.75" style="9" customWidth="1"/>
    <col min="8963" max="8963" width="15.5" style="9" customWidth="1"/>
    <col min="8964" max="8964" width="21.375" style="9" customWidth="1"/>
    <col min="8965" max="8965" width="18.625" style="9" customWidth="1"/>
    <col min="8966" max="9216" width="9" style="9"/>
    <col min="9217" max="9217" width="21.125" style="9" customWidth="1"/>
    <col min="9218" max="9218" width="21.75" style="9" customWidth="1"/>
    <col min="9219" max="9219" width="15.5" style="9" customWidth="1"/>
    <col min="9220" max="9220" width="21.375" style="9" customWidth="1"/>
    <col min="9221" max="9221" width="18.625" style="9" customWidth="1"/>
    <col min="9222" max="9472" width="9" style="9"/>
    <col min="9473" max="9473" width="21.125" style="9" customWidth="1"/>
    <col min="9474" max="9474" width="21.75" style="9" customWidth="1"/>
    <col min="9475" max="9475" width="15.5" style="9" customWidth="1"/>
    <col min="9476" max="9476" width="21.375" style="9" customWidth="1"/>
    <col min="9477" max="9477" width="18.625" style="9" customWidth="1"/>
    <col min="9478" max="9728" width="9" style="9"/>
    <col min="9729" max="9729" width="21.125" style="9" customWidth="1"/>
    <col min="9730" max="9730" width="21.75" style="9" customWidth="1"/>
    <col min="9731" max="9731" width="15.5" style="9" customWidth="1"/>
    <col min="9732" max="9732" width="21.375" style="9" customWidth="1"/>
    <col min="9733" max="9733" width="18.625" style="9" customWidth="1"/>
    <col min="9734" max="9984" width="9" style="9"/>
    <col min="9985" max="9985" width="21.125" style="9" customWidth="1"/>
    <col min="9986" max="9986" width="21.75" style="9" customWidth="1"/>
    <col min="9987" max="9987" width="15.5" style="9" customWidth="1"/>
    <col min="9988" max="9988" width="21.375" style="9" customWidth="1"/>
    <col min="9989" max="9989" width="18.625" style="9" customWidth="1"/>
    <col min="9990" max="10240" width="9" style="9"/>
    <col min="10241" max="10241" width="21.125" style="9" customWidth="1"/>
    <col min="10242" max="10242" width="21.75" style="9" customWidth="1"/>
    <col min="10243" max="10243" width="15.5" style="9" customWidth="1"/>
    <col min="10244" max="10244" width="21.375" style="9" customWidth="1"/>
    <col min="10245" max="10245" width="18.625" style="9" customWidth="1"/>
    <col min="10246" max="10496" width="9" style="9"/>
    <col min="10497" max="10497" width="21.125" style="9" customWidth="1"/>
    <col min="10498" max="10498" width="21.75" style="9" customWidth="1"/>
    <col min="10499" max="10499" width="15.5" style="9" customWidth="1"/>
    <col min="10500" max="10500" width="21.375" style="9" customWidth="1"/>
    <col min="10501" max="10501" width="18.625" style="9" customWidth="1"/>
    <col min="10502" max="10752" width="9" style="9"/>
    <col min="10753" max="10753" width="21.125" style="9" customWidth="1"/>
    <col min="10754" max="10754" width="21.75" style="9" customWidth="1"/>
    <col min="10755" max="10755" width="15.5" style="9" customWidth="1"/>
    <col min="10756" max="10756" width="21.375" style="9" customWidth="1"/>
    <col min="10757" max="10757" width="18.625" style="9" customWidth="1"/>
    <col min="10758" max="11008" width="9" style="9"/>
    <col min="11009" max="11009" width="21.125" style="9" customWidth="1"/>
    <col min="11010" max="11010" width="21.75" style="9" customWidth="1"/>
    <col min="11011" max="11011" width="15.5" style="9" customWidth="1"/>
    <col min="11012" max="11012" width="21.375" style="9" customWidth="1"/>
    <col min="11013" max="11013" width="18.625" style="9" customWidth="1"/>
    <col min="11014" max="11264" width="9" style="9"/>
    <col min="11265" max="11265" width="21.125" style="9" customWidth="1"/>
    <col min="11266" max="11266" width="21.75" style="9" customWidth="1"/>
    <col min="11267" max="11267" width="15.5" style="9" customWidth="1"/>
    <col min="11268" max="11268" width="21.375" style="9" customWidth="1"/>
    <col min="11269" max="11269" width="18.625" style="9" customWidth="1"/>
    <col min="11270" max="11520" width="9" style="9"/>
    <col min="11521" max="11521" width="21.125" style="9" customWidth="1"/>
    <col min="11522" max="11522" width="21.75" style="9" customWidth="1"/>
    <col min="11523" max="11523" width="15.5" style="9" customWidth="1"/>
    <col min="11524" max="11524" width="21.375" style="9" customWidth="1"/>
    <col min="11525" max="11525" width="18.625" style="9" customWidth="1"/>
    <col min="11526" max="11776" width="9" style="9"/>
    <col min="11777" max="11777" width="21.125" style="9" customWidth="1"/>
    <col min="11778" max="11778" width="21.75" style="9" customWidth="1"/>
    <col min="11779" max="11779" width="15.5" style="9" customWidth="1"/>
    <col min="11780" max="11780" width="21.375" style="9" customWidth="1"/>
    <col min="11781" max="11781" width="18.625" style="9" customWidth="1"/>
    <col min="11782" max="12032" width="9" style="9"/>
    <col min="12033" max="12033" width="21.125" style="9" customWidth="1"/>
    <col min="12034" max="12034" width="21.75" style="9" customWidth="1"/>
    <col min="12035" max="12035" width="15.5" style="9" customWidth="1"/>
    <col min="12036" max="12036" width="21.375" style="9" customWidth="1"/>
    <col min="12037" max="12037" width="18.625" style="9" customWidth="1"/>
    <col min="12038" max="12288" width="9" style="9"/>
    <col min="12289" max="12289" width="21.125" style="9" customWidth="1"/>
    <col min="12290" max="12290" width="21.75" style="9" customWidth="1"/>
    <col min="12291" max="12291" width="15.5" style="9" customWidth="1"/>
    <col min="12292" max="12292" width="21.375" style="9" customWidth="1"/>
    <col min="12293" max="12293" width="18.625" style="9" customWidth="1"/>
    <col min="12294" max="12544" width="9" style="9"/>
    <col min="12545" max="12545" width="21.125" style="9" customWidth="1"/>
    <col min="12546" max="12546" width="21.75" style="9" customWidth="1"/>
    <col min="12547" max="12547" width="15.5" style="9" customWidth="1"/>
    <col min="12548" max="12548" width="21.375" style="9" customWidth="1"/>
    <col min="12549" max="12549" width="18.625" style="9" customWidth="1"/>
    <col min="12550" max="12800" width="9" style="9"/>
    <col min="12801" max="12801" width="21.125" style="9" customWidth="1"/>
    <col min="12802" max="12802" width="21.75" style="9" customWidth="1"/>
    <col min="12803" max="12803" width="15.5" style="9" customWidth="1"/>
    <col min="12804" max="12804" width="21.375" style="9" customWidth="1"/>
    <col min="12805" max="12805" width="18.625" style="9" customWidth="1"/>
    <col min="12806" max="13056" width="9" style="9"/>
    <col min="13057" max="13057" width="21.125" style="9" customWidth="1"/>
    <col min="13058" max="13058" width="21.75" style="9" customWidth="1"/>
    <col min="13059" max="13059" width="15.5" style="9" customWidth="1"/>
    <col min="13060" max="13060" width="21.375" style="9" customWidth="1"/>
    <col min="13061" max="13061" width="18.625" style="9" customWidth="1"/>
    <col min="13062" max="13312" width="9" style="9"/>
    <col min="13313" max="13313" width="21.125" style="9" customWidth="1"/>
    <col min="13314" max="13314" width="21.75" style="9" customWidth="1"/>
    <col min="13315" max="13315" width="15.5" style="9" customWidth="1"/>
    <col min="13316" max="13316" width="21.375" style="9" customWidth="1"/>
    <col min="13317" max="13317" width="18.625" style="9" customWidth="1"/>
    <col min="13318" max="13568" width="9" style="9"/>
    <col min="13569" max="13569" width="21.125" style="9" customWidth="1"/>
    <col min="13570" max="13570" width="21.75" style="9" customWidth="1"/>
    <col min="13571" max="13571" width="15.5" style="9" customWidth="1"/>
    <col min="13572" max="13572" width="21.375" style="9" customWidth="1"/>
    <col min="13573" max="13573" width="18.625" style="9" customWidth="1"/>
    <col min="13574" max="13824" width="9" style="9"/>
    <col min="13825" max="13825" width="21.125" style="9" customWidth="1"/>
    <col min="13826" max="13826" width="21.75" style="9" customWidth="1"/>
    <col min="13827" max="13827" width="15.5" style="9" customWidth="1"/>
    <col min="13828" max="13828" width="21.375" style="9" customWidth="1"/>
    <col min="13829" max="13829" width="18.625" style="9" customWidth="1"/>
    <col min="13830" max="14080" width="9" style="9"/>
    <col min="14081" max="14081" width="21.125" style="9" customWidth="1"/>
    <col min="14082" max="14082" width="21.75" style="9" customWidth="1"/>
    <col min="14083" max="14083" width="15.5" style="9" customWidth="1"/>
    <col min="14084" max="14084" width="21.375" style="9" customWidth="1"/>
    <col min="14085" max="14085" width="18.625" style="9" customWidth="1"/>
    <col min="14086" max="14336" width="9" style="9"/>
    <col min="14337" max="14337" width="21.125" style="9" customWidth="1"/>
    <col min="14338" max="14338" width="21.75" style="9" customWidth="1"/>
    <col min="14339" max="14339" width="15.5" style="9" customWidth="1"/>
    <col min="14340" max="14340" width="21.375" style="9" customWidth="1"/>
    <col min="14341" max="14341" width="18.625" style="9" customWidth="1"/>
    <col min="14342" max="14592" width="9" style="9"/>
    <col min="14593" max="14593" width="21.125" style="9" customWidth="1"/>
    <col min="14594" max="14594" width="21.75" style="9" customWidth="1"/>
    <col min="14595" max="14595" width="15.5" style="9" customWidth="1"/>
    <col min="14596" max="14596" width="21.375" style="9" customWidth="1"/>
    <col min="14597" max="14597" width="18.625" style="9" customWidth="1"/>
    <col min="14598" max="14848" width="9" style="9"/>
    <col min="14849" max="14849" width="21.125" style="9" customWidth="1"/>
    <col min="14850" max="14850" width="21.75" style="9" customWidth="1"/>
    <col min="14851" max="14851" width="15.5" style="9" customWidth="1"/>
    <col min="14852" max="14852" width="21.375" style="9" customWidth="1"/>
    <col min="14853" max="14853" width="18.625" style="9" customWidth="1"/>
    <col min="14854" max="15104" width="9" style="9"/>
    <col min="15105" max="15105" width="21.125" style="9" customWidth="1"/>
    <col min="15106" max="15106" width="21.75" style="9" customWidth="1"/>
    <col min="15107" max="15107" width="15.5" style="9" customWidth="1"/>
    <col min="15108" max="15108" width="21.375" style="9" customWidth="1"/>
    <col min="15109" max="15109" width="18.625" style="9" customWidth="1"/>
    <col min="15110" max="15360" width="9" style="9"/>
    <col min="15361" max="15361" width="21.125" style="9" customWidth="1"/>
    <col min="15362" max="15362" width="21.75" style="9" customWidth="1"/>
    <col min="15363" max="15363" width="15.5" style="9" customWidth="1"/>
    <col min="15364" max="15364" width="21.375" style="9" customWidth="1"/>
    <col min="15365" max="15365" width="18.625" style="9" customWidth="1"/>
    <col min="15366" max="15616" width="9" style="9"/>
    <col min="15617" max="15617" width="21.125" style="9" customWidth="1"/>
    <col min="15618" max="15618" width="21.75" style="9" customWidth="1"/>
    <col min="15619" max="15619" width="15.5" style="9" customWidth="1"/>
    <col min="15620" max="15620" width="21.375" style="9" customWidth="1"/>
    <col min="15621" max="15621" width="18.625" style="9" customWidth="1"/>
    <col min="15622" max="15872" width="9" style="9"/>
    <col min="15873" max="15873" width="21.125" style="9" customWidth="1"/>
    <col min="15874" max="15874" width="21.75" style="9" customWidth="1"/>
    <col min="15875" max="15875" width="15.5" style="9" customWidth="1"/>
    <col min="15876" max="15876" width="21.375" style="9" customWidth="1"/>
    <col min="15877" max="15877" width="18.625" style="9" customWidth="1"/>
    <col min="15878" max="16128" width="9" style="9"/>
    <col min="16129" max="16129" width="21.125" style="9" customWidth="1"/>
    <col min="16130" max="16130" width="21.75" style="9" customWidth="1"/>
    <col min="16131" max="16131" width="15.5" style="9" customWidth="1"/>
    <col min="16132" max="16132" width="21.375" style="9" customWidth="1"/>
    <col min="16133" max="16133" width="18.625" style="9" customWidth="1"/>
    <col min="16134" max="16384" width="9" style="9"/>
  </cols>
  <sheetData>
    <row r="1" ht="14.25" spans="1:1">
      <c r="A1" s="10" t="s">
        <v>219</v>
      </c>
    </row>
    <row r="2" ht="19.5" spans="1:5">
      <c r="A2" s="11" t="s">
        <v>220</v>
      </c>
      <c r="B2" s="11"/>
      <c r="C2" s="11"/>
      <c r="D2" s="11"/>
      <c r="E2" s="11"/>
    </row>
    <row r="3" spans="1:5">
      <c r="A3" s="12" t="s">
        <v>221</v>
      </c>
      <c r="B3" s="12"/>
      <c r="C3" s="12"/>
      <c r="D3" s="12"/>
      <c r="E3" s="12"/>
    </row>
    <row r="4" spans="1:5">
      <c r="A4" s="13" t="s">
        <v>222</v>
      </c>
      <c r="B4" s="13" t="s">
        <v>223</v>
      </c>
      <c r="C4" s="13"/>
      <c r="D4" s="13" t="s">
        <v>224</v>
      </c>
      <c r="E4" s="13" t="s">
        <v>225</v>
      </c>
    </row>
    <row r="5" spans="1:5">
      <c r="A5" s="14"/>
      <c r="B5" s="14"/>
      <c r="C5" s="14"/>
      <c r="D5" s="14"/>
      <c r="E5" s="15"/>
    </row>
    <row r="6" spans="1:5">
      <c r="A6" s="14"/>
      <c r="B6" s="14"/>
      <c r="C6" s="14"/>
      <c r="D6" s="14"/>
      <c r="E6" s="15"/>
    </row>
    <row r="7" spans="1:5">
      <c r="A7" s="14"/>
      <c r="B7" s="14"/>
      <c r="C7" s="14"/>
      <c r="D7" s="14"/>
      <c r="E7" s="15"/>
    </row>
    <row r="8" spans="1:5">
      <c r="A8" s="14"/>
      <c r="B8" s="14"/>
      <c r="C8" s="14"/>
      <c r="D8" s="14"/>
      <c r="E8" s="15"/>
    </row>
    <row r="9" spans="1:5">
      <c r="A9" s="14"/>
      <c r="B9" s="14"/>
      <c r="C9" s="14"/>
      <c r="D9" s="14"/>
      <c r="E9" s="15"/>
    </row>
    <row r="10" spans="1:5">
      <c r="A10" s="14"/>
      <c r="B10" s="14"/>
      <c r="C10" s="14"/>
      <c r="D10" s="14"/>
      <c r="E10" s="15"/>
    </row>
    <row r="11" spans="1:5">
      <c r="A11" s="14"/>
      <c r="B11" s="14"/>
      <c r="C11" s="14"/>
      <c r="D11" s="14"/>
      <c r="E11" s="15"/>
    </row>
    <row r="12" spans="1:5">
      <c r="A12" s="14"/>
      <c r="B12" s="14"/>
      <c r="C12" s="14"/>
      <c r="D12" s="14"/>
      <c r="E12" s="15"/>
    </row>
    <row r="13" spans="1:5">
      <c r="A13" s="14"/>
      <c r="B13" s="14"/>
      <c r="C13" s="14"/>
      <c r="D13" s="14"/>
      <c r="E13" s="15"/>
    </row>
    <row r="14" spans="1:5">
      <c r="A14" s="14"/>
      <c r="B14" s="14"/>
      <c r="C14" s="14"/>
      <c r="D14" s="14"/>
      <c r="E14" s="15"/>
    </row>
  </sheetData>
  <mergeCells count="13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G6" sqref="G6"/>
    </sheetView>
  </sheetViews>
  <sheetFormatPr defaultColWidth="9" defaultRowHeight="13.5" outlineLevelCol="7"/>
  <cols>
    <col min="8" max="8" width="12" customWidth="1"/>
  </cols>
  <sheetData>
    <row r="1" ht="19.5" customHeight="1" spans="1:1">
      <c r="A1" s="1" t="s">
        <v>226</v>
      </c>
    </row>
    <row r="2" ht="20.25" spans="1:8">
      <c r="A2" s="2" t="s">
        <v>227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228</v>
      </c>
      <c r="B4" s="5" t="s">
        <v>229</v>
      </c>
      <c r="C4" s="5" t="s">
        <v>230</v>
      </c>
      <c r="D4" s="5" t="s">
        <v>90</v>
      </c>
      <c r="E4" s="5" t="s">
        <v>92</v>
      </c>
      <c r="F4" s="5" t="s">
        <v>167</v>
      </c>
      <c r="G4" s="5" t="s">
        <v>231</v>
      </c>
      <c r="H4" s="5" t="s">
        <v>232</v>
      </c>
    </row>
    <row r="5" ht="94.5" spans="1:8">
      <c r="A5" s="6">
        <v>248009</v>
      </c>
      <c r="B5" s="6" t="s">
        <v>233</v>
      </c>
      <c r="C5" s="6">
        <v>2070199</v>
      </c>
      <c r="D5" s="6">
        <v>50502</v>
      </c>
      <c r="E5" s="6">
        <v>30299</v>
      </c>
      <c r="F5" s="6" t="s">
        <v>207</v>
      </c>
      <c r="G5" s="6">
        <v>300000</v>
      </c>
      <c r="H5" s="6" t="s">
        <v>234</v>
      </c>
    </row>
    <row r="6" ht="81" spans="1:8">
      <c r="A6" s="6">
        <v>248009</v>
      </c>
      <c r="B6" s="6" t="s">
        <v>233</v>
      </c>
      <c r="C6" s="6">
        <v>2070199</v>
      </c>
      <c r="D6" s="6">
        <v>50502</v>
      </c>
      <c r="E6" s="6">
        <v>30299</v>
      </c>
      <c r="F6" s="6" t="s">
        <v>208</v>
      </c>
      <c r="G6" s="6">
        <v>2780000</v>
      </c>
      <c r="H6" s="6" t="s">
        <v>234</v>
      </c>
    </row>
    <row r="7" spans="1:8">
      <c r="A7" s="7"/>
      <c r="B7" s="7"/>
      <c r="C7" s="7"/>
      <c r="D7" s="7"/>
      <c r="E7" s="6"/>
      <c r="F7" s="7"/>
      <c r="G7" s="7"/>
      <c r="H7" s="7"/>
    </row>
    <row r="8" spans="1:8">
      <c r="A8" s="7"/>
      <c r="B8" s="7"/>
      <c r="C8" s="7"/>
      <c r="D8" s="7"/>
      <c r="E8" s="6"/>
      <c r="F8" s="7"/>
      <c r="G8" s="7"/>
      <c r="H8" s="7"/>
    </row>
    <row r="9" spans="1:8">
      <c r="A9" s="7"/>
      <c r="B9" s="7"/>
      <c r="C9" s="7"/>
      <c r="D9" s="7"/>
      <c r="E9" s="6"/>
      <c r="F9" s="7"/>
      <c r="G9" s="7"/>
      <c r="H9" s="7"/>
    </row>
    <row r="10" spans="1:8">
      <c r="A10" s="7"/>
      <c r="B10" s="7"/>
      <c r="C10" s="7"/>
      <c r="D10" s="7"/>
      <c r="E10" s="6"/>
      <c r="F10" s="7"/>
      <c r="G10" s="7"/>
      <c r="H10" s="7"/>
    </row>
    <row r="11" spans="1:8">
      <c r="A11" s="7"/>
      <c r="B11" s="7"/>
      <c r="C11" s="7"/>
      <c r="D11" s="7"/>
      <c r="E11" s="6"/>
      <c r="F11" s="7"/>
      <c r="G11" s="7"/>
      <c r="H11" s="7"/>
    </row>
    <row r="12" spans="1:8">
      <c r="A12" s="7"/>
      <c r="B12" s="7"/>
      <c r="C12" s="7"/>
      <c r="D12" s="7"/>
      <c r="E12" s="6"/>
      <c r="F12" s="7"/>
      <c r="G12" s="7"/>
      <c r="H12" s="7"/>
    </row>
    <row r="13" spans="1:8">
      <c r="A13" s="7"/>
      <c r="B13" s="7"/>
      <c r="C13" s="7"/>
      <c r="D13" s="7"/>
      <c r="E13" s="6"/>
      <c r="F13" s="7"/>
      <c r="G13" s="7"/>
      <c r="H13" s="7"/>
    </row>
    <row r="14" spans="1:8">
      <c r="A14" s="7"/>
      <c r="B14" s="7"/>
      <c r="C14" s="7"/>
      <c r="D14" s="7"/>
      <c r="E14" s="6"/>
      <c r="F14" s="7"/>
      <c r="G14" s="7"/>
      <c r="H14" s="7"/>
    </row>
    <row r="15" spans="1:8">
      <c r="A15" s="7"/>
      <c r="B15" s="7"/>
      <c r="C15" s="7"/>
      <c r="D15" s="7"/>
      <c r="E15" s="6"/>
      <c r="F15" s="7"/>
      <c r="G15" s="7"/>
      <c r="H15" s="7"/>
    </row>
    <row r="16" spans="1:8">
      <c r="A16" s="7"/>
      <c r="B16" s="7"/>
      <c r="C16" s="7"/>
      <c r="D16" s="7"/>
      <c r="E16" s="6"/>
      <c r="F16" s="7"/>
      <c r="G16" s="7"/>
      <c r="H16" s="7"/>
    </row>
    <row r="17" spans="1:8">
      <c r="A17" s="7"/>
      <c r="B17" s="7"/>
      <c r="C17" s="7"/>
      <c r="D17" s="7"/>
      <c r="E17" s="6"/>
      <c r="F17" s="7"/>
      <c r="G17" s="7"/>
      <c r="H17" s="7"/>
    </row>
    <row r="18" spans="1:8">
      <c r="A18" s="7"/>
      <c r="B18" s="7"/>
      <c r="C18" s="7"/>
      <c r="D18" s="7"/>
      <c r="E18" s="6"/>
      <c r="F18" s="7"/>
      <c r="G18" s="7"/>
      <c r="H18" s="7"/>
    </row>
    <row r="19" spans="1:8">
      <c r="A19" s="7"/>
      <c r="B19" s="7"/>
      <c r="C19" s="7"/>
      <c r="D19" s="7"/>
      <c r="E19" s="6"/>
      <c r="F19" s="7"/>
      <c r="G19" s="7"/>
      <c r="H19" s="7"/>
    </row>
    <row r="20" spans="1:8">
      <c r="A20" s="7"/>
      <c r="B20" s="7"/>
      <c r="C20" s="7"/>
      <c r="D20" s="7"/>
      <c r="E20" s="6"/>
      <c r="F20" s="7"/>
      <c r="G20" s="7"/>
      <c r="H20" s="7"/>
    </row>
    <row r="21" spans="1:8">
      <c r="A21" s="7"/>
      <c r="B21" s="7"/>
      <c r="C21" s="8" t="s">
        <v>33</v>
      </c>
      <c r="D21" s="7"/>
      <c r="E21" s="6"/>
      <c r="F21" s="7"/>
      <c r="G21" s="7">
        <f>SUM(G5:G20)</f>
        <v>3080000</v>
      </c>
      <c r="H21" s="7"/>
    </row>
  </sheetData>
  <mergeCells count="1">
    <mergeCell ref="A2:H2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workbookViewId="0">
      <selection activeCell="C6" sqref="C6:C17"/>
    </sheetView>
  </sheetViews>
  <sheetFormatPr defaultColWidth="9" defaultRowHeight="13.5"/>
  <cols>
    <col min="1" max="1" width="13.875" customWidth="1"/>
    <col min="2" max="2" width="18" customWidth="1"/>
    <col min="3" max="3" width="14" customWidth="1"/>
    <col min="5" max="5" width="13.125" customWidth="1"/>
  </cols>
  <sheetData>
    <row r="1" ht="18" customHeight="1" spans="1:1">
      <c r="A1" s="1" t="s">
        <v>30</v>
      </c>
    </row>
    <row r="2" ht="20.25" spans="1:13">
      <c r="A2" s="119" t="s">
        <v>31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>
      <c r="A3" s="103"/>
      <c r="B3" s="120"/>
      <c r="C3" s="103"/>
      <c r="D3" s="103"/>
      <c r="E3" s="103"/>
      <c r="F3" s="103"/>
      <c r="G3" s="103"/>
      <c r="H3" s="103"/>
      <c r="I3" s="103"/>
      <c r="J3" s="103"/>
      <c r="K3" s="123" t="s">
        <v>2</v>
      </c>
      <c r="L3" s="123"/>
      <c r="M3" s="123"/>
    </row>
    <row r="4" ht="33.75" customHeight="1" spans="1:13">
      <c r="A4" s="121" t="s">
        <v>32</v>
      </c>
      <c r="B4" s="121"/>
      <c r="C4" s="121" t="s">
        <v>33</v>
      </c>
      <c r="D4" s="19" t="s">
        <v>34</v>
      </c>
      <c r="E4" s="19" t="s">
        <v>35</v>
      </c>
      <c r="F4" s="19" t="s">
        <v>36</v>
      </c>
      <c r="G4" s="19" t="s">
        <v>18</v>
      </c>
      <c r="H4" s="19" t="s">
        <v>37</v>
      </c>
      <c r="I4" s="19" t="s">
        <v>20</v>
      </c>
      <c r="J4" s="19" t="s">
        <v>21</v>
      </c>
      <c r="K4" s="19" t="s">
        <v>22</v>
      </c>
      <c r="L4" s="19" t="s">
        <v>25</v>
      </c>
      <c r="M4" s="19"/>
    </row>
    <row r="5" ht="25.5" customHeight="1" spans="1:13">
      <c r="A5" s="121" t="s">
        <v>38</v>
      </c>
      <c r="B5" s="19" t="s">
        <v>39</v>
      </c>
      <c r="C5" s="121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ht="25.5" customHeight="1" spans="1:13">
      <c r="A6" s="70">
        <v>2050803</v>
      </c>
      <c r="B6" s="70" t="s">
        <v>40</v>
      </c>
      <c r="C6" s="108">
        <v>27744</v>
      </c>
      <c r="D6" s="122"/>
      <c r="E6" s="108">
        <v>27744</v>
      </c>
      <c r="F6" s="122"/>
      <c r="G6" s="122"/>
      <c r="H6" s="122"/>
      <c r="I6" s="122"/>
      <c r="J6" s="122"/>
      <c r="K6" s="122"/>
      <c r="L6" s="122"/>
      <c r="M6" s="122"/>
    </row>
    <row r="7" ht="25.5" customHeight="1" spans="1:13">
      <c r="A7" s="70">
        <v>2070109</v>
      </c>
      <c r="B7" s="70" t="s">
        <v>41</v>
      </c>
      <c r="C7" s="108">
        <v>10732047.93</v>
      </c>
      <c r="D7" s="122"/>
      <c r="E7" s="108">
        <v>10732047.93</v>
      </c>
      <c r="F7" s="122"/>
      <c r="G7" s="122"/>
      <c r="H7" s="122"/>
      <c r="I7" s="122"/>
      <c r="J7" s="122"/>
      <c r="K7" s="122"/>
      <c r="L7" s="122"/>
      <c r="M7" s="122"/>
    </row>
    <row r="8" ht="25.5" customHeight="1" spans="1:13">
      <c r="A8" s="70">
        <v>2070199</v>
      </c>
      <c r="B8" s="70" t="s">
        <v>42</v>
      </c>
      <c r="C8" s="112">
        <v>3080000</v>
      </c>
      <c r="D8" s="122"/>
      <c r="E8" s="112">
        <v>3080000</v>
      </c>
      <c r="F8" s="122"/>
      <c r="G8" s="122"/>
      <c r="H8" s="122"/>
      <c r="I8" s="122"/>
      <c r="J8" s="122"/>
      <c r="K8" s="122"/>
      <c r="L8" s="122"/>
      <c r="M8" s="122"/>
    </row>
    <row r="9" ht="25.5" customHeight="1" spans="1:13">
      <c r="A9" s="70" t="s">
        <v>43</v>
      </c>
      <c r="B9" s="77" t="s">
        <v>44</v>
      </c>
      <c r="C9" s="113">
        <v>796097.6</v>
      </c>
      <c r="D9" s="122"/>
      <c r="E9" s="113">
        <v>796097.6</v>
      </c>
      <c r="F9" s="122"/>
      <c r="G9" s="122"/>
      <c r="H9" s="122"/>
      <c r="I9" s="122"/>
      <c r="J9" s="122"/>
      <c r="K9" s="122"/>
      <c r="L9" s="122"/>
      <c r="M9" s="122"/>
    </row>
    <row r="10" ht="25.5" customHeight="1" spans="1:13">
      <c r="A10" s="70" t="s">
        <v>45</v>
      </c>
      <c r="B10" s="77" t="s">
        <v>46</v>
      </c>
      <c r="C10" s="113">
        <v>398048.8</v>
      </c>
      <c r="D10" s="122"/>
      <c r="E10" s="113">
        <v>398048.8</v>
      </c>
      <c r="F10" s="122"/>
      <c r="G10" s="122"/>
      <c r="H10" s="122"/>
      <c r="I10" s="122"/>
      <c r="J10" s="122"/>
      <c r="K10" s="122"/>
      <c r="L10" s="122"/>
      <c r="M10" s="122"/>
    </row>
    <row r="11" ht="25.5" customHeight="1" spans="1:13">
      <c r="A11" s="70" t="s">
        <v>47</v>
      </c>
      <c r="B11" s="77" t="s">
        <v>48</v>
      </c>
      <c r="C11" s="113">
        <v>459046</v>
      </c>
      <c r="D11" s="122"/>
      <c r="E11" s="113">
        <v>459046</v>
      </c>
      <c r="F11" s="122"/>
      <c r="G11" s="122"/>
      <c r="H11" s="122"/>
      <c r="I11" s="122"/>
      <c r="J11" s="122"/>
      <c r="K11" s="122"/>
      <c r="L11" s="122"/>
      <c r="M11" s="122"/>
    </row>
    <row r="12" ht="25.5" customHeight="1" spans="1:13">
      <c r="A12" s="82" t="s">
        <v>49</v>
      </c>
      <c r="B12" s="83" t="s">
        <v>50</v>
      </c>
      <c r="C12" s="113">
        <v>646829.3</v>
      </c>
      <c r="D12" s="122"/>
      <c r="E12" s="113">
        <v>646829.3</v>
      </c>
      <c r="F12" s="122"/>
      <c r="G12" s="122"/>
      <c r="H12" s="122"/>
      <c r="I12" s="122"/>
      <c r="J12" s="122"/>
      <c r="K12" s="122"/>
      <c r="L12" s="122"/>
      <c r="M12" s="122"/>
    </row>
    <row r="13" ht="25.5" customHeight="1" spans="1:13">
      <c r="A13" s="82" t="s">
        <v>51</v>
      </c>
      <c r="B13" s="83" t="s">
        <v>52</v>
      </c>
      <c r="C13" s="113">
        <v>90000</v>
      </c>
      <c r="D13" s="122"/>
      <c r="E13" s="113">
        <v>90000</v>
      </c>
      <c r="F13" s="122"/>
      <c r="G13" s="122"/>
      <c r="H13" s="122"/>
      <c r="I13" s="122"/>
      <c r="J13" s="122"/>
      <c r="K13" s="122"/>
      <c r="L13" s="122"/>
      <c r="M13" s="122"/>
    </row>
    <row r="14" ht="25.5" customHeight="1" spans="1:13">
      <c r="A14" s="82" t="s">
        <v>53</v>
      </c>
      <c r="B14" s="83" t="s">
        <v>54</v>
      </c>
      <c r="C14" s="113">
        <v>55320</v>
      </c>
      <c r="D14" s="122"/>
      <c r="E14" s="113">
        <v>55320</v>
      </c>
      <c r="F14" s="122"/>
      <c r="G14" s="122"/>
      <c r="H14" s="122"/>
      <c r="I14" s="122"/>
      <c r="J14" s="122"/>
      <c r="K14" s="122"/>
      <c r="L14" s="122"/>
      <c r="M14" s="122"/>
    </row>
    <row r="15" ht="25.5" customHeight="1" spans="1:13">
      <c r="A15" s="82" t="s">
        <v>55</v>
      </c>
      <c r="B15" s="83" t="s">
        <v>56</v>
      </c>
      <c r="C15" s="108">
        <v>688032</v>
      </c>
      <c r="D15" s="122"/>
      <c r="E15" s="108">
        <v>688032</v>
      </c>
      <c r="F15" s="122"/>
      <c r="G15" s="122"/>
      <c r="H15" s="122"/>
      <c r="I15" s="122"/>
      <c r="J15" s="122"/>
      <c r="K15" s="122"/>
      <c r="L15" s="122"/>
      <c r="M15" s="122"/>
    </row>
    <row r="16" ht="25.5" customHeight="1" spans="1:13">
      <c r="A16" s="82" t="s">
        <v>57</v>
      </c>
      <c r="B16" s="83" t="s">
        <v>58</v>
      </c>
      <c r="C16" s="108">
        <v>664033.2</v>
      </c>
      <c r="D16" s="122"/>
      <c r="E16" s="108">
        <v>664033.2</v>
      </c>
      <c r="F16" s="122"/>
      <c r="G16" s="122"/>
      <c r="H16" s="122"/>
      <c r="I16" s="122"/>
      <c r="J16" s="122"/>
      <c r="K16" s="122"/>
      <c r="L16" s="122"/>
      <c r="M16" s="122"/>
    </row>
    <row r="17" ht="25.5" customHeight="1" spans="1:13">
      <c r="A17" s="122"/>
      <c r="B17" s="19" t="s">
        <v>59</v>
      </c>
      <c r="C17" s="108">
        <f>SUM(C6:C16)</f>
        <v>17637198.83</v>
      </c>
      <c r="D17" s="122"/>
      <c r="E17" s="108">
        <f>SUM(E6:E16)</f>
        <v>17637198.83</v>
      </c>
      <c r="F17" s="122"/>
      <c r="G17" s="122"/>
      <c r="H17" s="122"/>
      <c r="I17" s="122"/>
      <c r="J17" s="122"/>
      <c r="K17" s="122"/>
      <c r="L17" s="122"/>
      <c r="M17" s="122"/>
    </row>
  </sheetData>
  <mergeCells count="23">
    <mergeCell ref="A2:M2"/>
    <mergeCell ref="K3:M3"/>
    <mergeCell ref="A4:B4"/>
    <mergeCell ref="L6:M6"/>
    <mergeCell ref="L7:M7"/>
    <mergeCell ref="L8:M8"/>
    <mergeCell ref="L9:M9"/>
    <mergeCell ref="L10:M10"/>
    <mergeCell ref="L11:M11"/>
    <mergeCell ref="L14:M14"/>
    <mergeCell ref="L15:M15"/>
    <mergeCell ref="L16:M16"/>
    <mergeCell ref="L17:M17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44" right="0.3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K11" sqref="K11"/>
    </sheetView>
  </sheetViews>
  <sheetFormatPr defaultColWidth="9" defaultRowHeight="13.5" outlineLevelCol="7"/>
  <cols>
    <col min="2" max="2" width="18.375" customWidth="1"/>
    <col min="3" max="3" width="15" customWidth="1"/>
    <col min="4" max="5" width="13.25" customWidth="1"/>
    <col min="6" max="6" width="12.75" customWidth="1"/>
    <col min="7" max="7" width="16.375" customWidth="1"/>
    <col min="8" max="8" width="16.5" customWidth="1"/>
  </cols>
  <sheetData>
    <row r="1" ht="17.25" customHeight="1" spans="1:1">
      <c r="A1" s="1" t="s">
        <v>60</v>
      </c>
    </row>
    <row r="2" ht="25.5" customHeight="1" spans="1:8">
      <c r="A2" s="16" t="s">
        <v>61</v>
      </c>
      <c r="B2" s="16"/>
      <c r="C2" s="16"/>
      <c r="D2" s="16"/>
      <c r="E2" s="16"/>
      <c r="F2" s="16"/>
      <c r="G2" s="16"/>
      <c r="H2" s="16"/>
    </row>
    <row r="3" ht="22.5" customHeight="1" spans="1:8">
      <c r="A3" s="28"/>
      <c r="B3" s="28"/>
      <c r="C3" s="28"/>
      <c r="D3" s="28"/>
      <c r="E3" s="28"/>
      <c r="F3" s="28"/>
      <c r="G3" s="105" t="s">
        <v>2</v>
      </c>
      <c r="H3" s="28"/>
    </row>
    <row r="4" ht="21" customHeight="1" spans="1:8">
      <c r="A4" s="5" t="s">
        <v>38</v>
      </c>
      <c r="B4" s="5" t="s">
        <v>39</v>
      </c>
      <c r="C4" s="5" t="s">
        <v>33</v>
      </c>
      <c r="D4" s="5" t="s">
        <v>62</v>
      </c>
      <c r="E4" s="5" t="s">
        <v>63</v>
      </c>
      <c r="F4" s="106" t="s">
        <v>64</v>
      </c>
      <c r="G4" s="106" t="s">
        <v>65</v>
      </c>
      <c r="H4" s="104" t="s">
        <v>66</v>
      </c>
    </row>
    <row r="5" ht="21" customHeight="1" spans="1:8">
      <c r="A5" s="70">
        <v>2050803</v>
      </c>
      <c r="B5" s="70" t="s">
        <v>40</v>
      </c>
      <c r="C5" s="107">
        <f>SUM(D5:E5)</f>
        <v>27744</v>
      </c>
      <c r="D5" s="108">
        <v>27744</v>
      </c>
      <c r="E5" s="109"/>
      <c r="F5" s="110"/>
      <c r="G5" s="111"/>
      <c r="H5" s="87"/>
    </row>
    <row r="6" ht="21" customHeight="1" spans="1:8">
      <c r="A6" s="70">
        <v>2070109</v>
      </c>
      <c r="B6" s="70" t="s">
        <v>41</v>
      </c>
      <c r="C6" s="107">
        <f t="shared" ref="C6:C17" si="0">SUM(D6:E6)</f>
        <v>10732047.93</v>
      </c>
      <c r="D6" s="108">
        <v>6333015.22</v>
      </c>
      <c r="E6" s="109">
        <v>4399032.71</v>
      </c>
      <c r="F6" s="110"/>
      <c r="G6" s="111"/>
      <c r="H6" s="87"/>
    </row>
    <row r="7" ht="21" customHeight="1" spans="1:8">
      <c r="A7" s="70">
        <v>2070199</v>
      </c>
      <c r="B7" s="70" t="s">
        <v>42</v>
      </c>
      <c r="C7" s="107">
        <f t="shared" si="0"/>
        <v>3080000</v>
      </c>
      <c r="D7" s="112"/>
      <c r="E7" s="109">
        <v>3080000</v>
      </c>
      <c r="F7" s="110"/>
      <c r="G7" s="111"/>
      <c r="H7" s="87"/>
    </row>
    <row r="8" ht="21" customHeight="1" spans="1:8">
      <c r="A8" s="70" t="s">
        <v>43</v>
      </c>
      <c r="B8" s="77" t="s">
        <v>44</v>
      </c>
      <c r="C8" s="107">
        <f t="shared" si="0"/>
        <v>796097.6</v>
      </c>
      <c r="D8" s="113">
        <v>796097.6</v>
      </c>
      <c r="E8" s="114"/>
      <c r="F8" s="110"/>
      <c r="G8" s="111"/>
      <c r="H8" s="87"/>
    </row>
    <row r="9" ht="21" customHeight="1" spans="1:8">
      <c r="A9" s="70" t="s">
        <v>45</v>
      </c>
      <c r="B9" s="77" t="s">
        <v>46</v>
      </c>
      <c r="C9" s="107">
        <f t="shared" si="0"/>
        <v>398048.8</v>
      </c>
      <c r="D9" s="113">
        <v>398048.8</v>
      </c>
      <c r="E9" s="115"/>
      <c r="F9" s="110"/>
      <c r="G9" s="111"/>
      <c r="H9" s="87"/>
    </row>
    <row r="10" ht="21" customHeight="1" spans="1:8">
      <c r="A10" s="70" t="s">
        <v>47</v>
      </c>
      <c r="B10" s="77" t="s">
        <v>48</v>
      </c>
      <c r="C10" s="107">
        <f t="shared" si="0"/>
        <v>459046</v>
      </c>
      <c r="D10" s="113">
        <v>459046</v>
      </c>
      <c r="E10" s="114"/>
      <c r="F10" s="110"/>
      <c r="G10" s="111"/>
      <c r="H10" s="87"/>
    </row>
    <row r="11" ht="21" customHeight="1" spans="1:8">
      <c r="A11" s="82" t="s">
        <v>49</v>
      </c>
      <c r="B11" s="83" t="s">
        <v>50</v>
      </c>
      <c r="C11" s="107">
        <f t="shared" si="0"/>
        <v>646829.3</v>
      </c>
      <c r="D11" s="113">
        <v>646829.3</v>
      </c>
      <c r="E11" s="114"/>
      <c r="F11" s="110"/>
      <c r="G11" s="111"/>
      <c r="H11" s="87"/>
    </row>
    <row r="12" ht="21" customHeight="1" spans="1:8">
      <c r="A12" s="82" t="s">
        <v>51</v>
      </c>
      <c r="B12" s="83" t="s">
        <v>52</v>
      </c>
      <c r="C12" s="107">
        <f t="shared" si="0"/>
        <v>90000</v>
      </c>
      <c r="D12" s="113">
        <v>90000</v>
      </c>
      <c r="E12" s="114"/>
      <c r="F12" s="110"/>
      <c r="G12" s="111"/>
      <c r="H12" s="87"/>
    </row>
    <row r="13" ht="21" customHeight="1" spans="1:8">
      <c r="A13" s="82" t="s">
        <v>53</v>
      </c>
      <c r="B13" s="83" t="s">
        <v>54</v>
      </c>
      <c r="C13" s="107">
        <f t="shared" si="0"/>
        <v>55320</v>
      </c>
      <c r="D13" s="113">
        <v>55320</v>
      </c>
      <c r="E13" s="114"/>
      <c r="F13" s="110"/>
      <c r="G13" s="111"/>
      <c r="H13" s="87"/>
    </row>
    <row r="14" ht="21" customHeight="1" spans="1:8">
      <c r="A14" s="82" t="s">
        <v>55</v>
      </c>
      <c r="B14" s="83" t="s">
        <v>56</v>
      </c>
      <c r="C14" s="107">
        <f t="shared" si="0"/>
        <v>688032</v>
      </c>
      <c r="D14" s="108">
        <v>688032</v>
      </c>
      <c r="E14" s="115"/>
      <c r="F14" s="110"/>
      <c r="G14" s="111"/>
      <c r="H14" s="87"/>
    </row>
    <row r="15" ht="21" customHeight="1" spans="1:8">
      <c r="A15" s="82" t="s">
        <v>57</v>
      </c>
      <c r="B15" s="83" t="s">
        <v>58</v>
      </c>
      <c r="C15" s="107">
        <f t="shared" si="0"/>
        <v>664033.2</v>
      </c>
      <c r="D15" s="108">
        <v>664033.2</v>
      </c>
      <c r="E15" s="115"/>
      <c r="F15" s="110"/>
      <c r="G15" s="111"/>
      <c r="H15" s="87"/>
    </row>
    <row r="16" ht="21" customHeight="1" spans="1:8">
      <c r="A16" s="102"/>
      <c r="B16" s="102"/>
      <c r="C16" s="107"/>
      <c r="D16" s="116"/>
      <c r="E16" s="115"/>
      <c r="F16" s="110"/>
      <c r="G16" s="111"/>
      <c r="H16" s="87"/>
    </row>
    <row r="17" ht="21" customHeight="1" spans="1:8">
      <c r="A17" s="87"/>
      <c r="B17" s="19" t="s">
        <v>59</v>
      </c>
      <c r="C17" s="107">
        <f t="shared" si="0"/>
        <v>17637198.83</v>
      </c>
      <c r="D17" s="117">
        <f>SUM(D5:D16)</f>
        <v>10158166.12</v>
      </c>
      <c r="E17" s="118">
        <f>SUM(E5:E16)</f>
        <v>7479032.71</v>
      </c>
      <c r="F17" s="87"/>
      <c r="G17" s="87"/>
      <c r="H17" s="87"/>
    </row>
  </sheetData>
  <mergeCells count="1">
    <mergeCell ref="A2:H2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13" sqref="C13"/>
    </sheetView>
  </sheetViews>
  <sheetFormatPr defaultColWidth="9" defaultRowHeight="13.5" outlineLevelCol="3"/>
  <cols>
    <col min="1" max="1" width="23.125" customWidth="1"/>
    <col min="2" max="2" width="13.75" customWidth="1"/>
    <col min="3" max="3" width="22.75" customWidth="1"/>
    <col min="4" max="4" width="17.625" customWidth="1"/>
  </cols>
  <sheetData>
    <row r="1" ht="21.75" customHeight="1" spans="1:1">
      <c r="A1" s="1" t="s">
        <v>67</v>
      </c>
    </row>
    <row r="2" ht="22.5" customHeight="1" spans="1:4">
      <c r="A2" s="2" t="s">
        <v>68</v>
      </c>
      <c r="B2" s="2"/>
      <c r="C2" s="2"/>
      <c r="D2" s="2"/>
    </row>
    <row r="3" spans="4:4">
      <c r="D3" s="96" t="s">
        <v>2</v>
      </c>
    </row>
    <row r="4" ht="21.75" customHeight="1" spans="1:4">
      <c r="A4" s="97" t="s">
        <v>69</v>
      </c>
      <c r="B4" s="97"/>
      <c r="C4" s="97" t="s">
        <v>70</v>
      </c>
      <c r="D4" s="97"/>
    </row>
    <row r="5" ht="21.75" customHeight="1" spans="1:4">
      <c r="A5" s="98" t="s">
        <v>71</v>
      </c>
      <c r="B5" s="98" t="s">
        <v>72</v>
      </c>
      <c r="C5" s="98" t="s">
        <v>71</v>
      </c>
      <c r="D5" s="98" t="s">
        <v>72</v>
      </c>
    </row>
    <row r="6" ht="21.75" customHeight="1" spans="1:4">
      <c r="A6" s="99" t="s">
        <v>73</v>
      </c>
      <c r="B6" s="100">
        <v>17637198.83</v>
      </c>
      <c r="C6" s="99" t="s">
        <v>74</v>
      </c>
      <c r="D6" s="101">
        <v>17637198.83</v>
      </c>
    </row>
    <row r="7" ht="21.75" customHeight="1" spans="1:4">
      <c r="A7" s="99" t="s">
        <v>75</v>
      </c>
      <c r="B7" s="100">
        <v>17637198.83</v>
      </c>
      <c r="C7" s="99" t="s">
        <v>76</v>
      </c>
      <c r="D7" s="101">
        <v>17637198.83</v>
      </c>
    </row>
    <row r="8" ht="21.75" customHeight="1" spans="1:4">
      <c r="A8" s="99" t="s">
        <v>77</v>
      </c>
      <c r="B8" s="99"/>
      <c r="C8" s="102" t="s">
        <v>78</v>
      </c>
      <c r="D8" s="101"/>
    </row>
    <row r="9" ht="21.75" customHeight="1" spans="1:4">
      <c r="A9" s="99"/>
      <c r="B9" s="99"/>
      <c r="C9" s="102" t="s">
        <v>79</v>
      </c>
      <c r="D9" s="101"/>
    </row>
    <row r="10" ht="21.75" customHeight="1" spans="1:4">
      <c r="A10" s="99" t="s">
        <v>80</v>
      </c>
      <c r="B10" s="99"/>
      <c r="C10" s="99" t="s">
        <v>81</v>
      </c>
      <c r="D10" s="101"/>
    </row>
    <row r="11" ht="21.75" customHeight="1" spans="1:4">
      <c r="A11" s="99" t="s">
        <v>75</v>
      </c>
      <c r="B11" s="99"/>
      <c r="C11" s="99" t="s">
        <v>82</v>
      </c>
      <c r="D11" s="101"/>
    </row>
    <row r="12" ht="21.75" customHeight="1" spans="1:4">
      <c r="A12" s="99" t="s">
        <v>77</v>
      </c>
      <c r="B12" s="99"/>
      <c r="C12" s="99" t="s">
        <v>83</v>
      </c>
      <c r="D12" s="99"/>
    </row>
    <row r="13" ht="21.75" customHeight="1" spans="1:4">
      <c r="A13" s="99"/>
      <c r="B13" s="99"/>
      <c r="C13" s="103" t="s">
        <v>84</v>
      </c>
      <c r="D13" s="99"/>
    </row>
    <row r="14" ht="21.75" customHeight="1" spans="1:4">
      <c r="A14" s="99"/>
      <c r="B14" s="99"/>
      <c r="C14" s="99"/>
      <c r="D14" s="99"/>
    </row>
    <row r="15" ht="21.75" customHeight="1" spans="1:4">
      <c r="A15" s="99"/>
      <c r="B15" s="99"/>
      <c r="C15" s="99"/>
      <c r="D15" s="99"/>
    </row>
    <row r="16" ht="21.75" customHeight="1" spans="1:4">
      <c r="A16" s="99"/>
      <c r="B16" s="99"/>
      <c r="C16" s="99" t="s">
        <v>85</v>
      </c>
      <c r="D16" s="99"/>
    </row>
    <row r="17" ht="21.75" customHeight="1" spans="1:4">
      <c r="A17" s="99"/>
      <c r="B17" s="99"/>
      <c r="C17" s="99"/>
      <c r="D17" s="99"/>
    </row>
    <row r="18" ht="21.75" customHeight="1" spans="1:4">
      <c r="A18" s="104" t="s">
        <v>28</v>
      </c>
      <c r="B18" s="100">
        <f>B6</f>
        <v>17637198.83</v>
      </c>
      <c r="C18" s="104" t="s">
        <v>29</v>
      </c>
      <c r="D18" s="100">
        <f>D6</f>
        <v>17637198.83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E21" sqref="E21"/>
    </sheetView>
  </sheetViews>
  <sheetFormatPr defaultColWidth="9" defaultRowHeight="13.5" outlineLevelCol="6"/>
  <cols>
    <col min="1" max="1" width="12.5" customWidth="1"/>
    <col min="2" max="2" width="18.625" customWidth="1"/>
    <col min="3" max="3" width="13.5" customWidth="1"/>
    <col min="4" max="4" width="13.75" customWidth="1"/>
    <col min="5" max="5" width="12.375" customWidth="1"/>
  </cols>
  <sheetData>
    <row r="1" ht="21" customHeight="1" spans="1:1">
      <c r="A1" s="1" t="s">
        <v>86</v>
      </c>
    </row>
    <row r="2" ht="31.5" customHeight="1" spans="1:5">
      <c r="A2" s="2" t="s">
        <v>87</v>
      </c>
      <c r="B2" s="2"/>
      <c r="C2" s="2"/>
      <c r="D2" s="2"/>
      <c r="E2" s="2"/>
    </row>
    <row r="3" spans="5:5">
      <c r="E3" s="46" t="s">
        <v>2</v>
      </c>
    </row>
    <row r="4" spans="1:7">
      <c r="A4" s="67" t="s">
        <v>38</v>
      </c>
      <c r="B4" s="5" t="s">
        <v>39</v>
      </c>
      <c r="C4" s="67" t="s">
        <v>33</v>
      </c>
      <c r="D4" s="67" t="s">
        <v>62</v>
      </c>
      <c r="E4" s="67" t="s">
        <v>63</v>
      </c>
      <c r="F4" s="68"/>
      <c r="G4" s="69"/>
    </row>
    <row r="5" spans="1:7">
      <c r="A5" s="70">
        <v>2050803</v>
      </c>
      <c r="B5" s="70" t="s">
        <v>40</v>
      </c>
      <c r="C5" s="71">
        <f>SUM(D5:E5)</f>
        <v>27744</v>
      </c>
      <c r="D5" s="72">
        <v>27744</v>
      </c>
      <c r="E5" s="73"/>
      <c r="F5" s="74"/>
      <c r="G5" s="75"/>
    </row>
    <row r="6" spans="1:7">
      <c r="A6" s="70">
        <v>2070109</v>
      </c>
      <c r="B6" s="70" t="s">
        <v>41</v>
      </c>
      <c r="C6" s="71">
        <f t="shared" ref="C6:C15" si="0">SUM(D6:E6)</f>
        <v>10732047.93</v>
      </c>
      <c r="D6" s="72">
        <v>6333015.22</v>
      </c>
      <c r="E6" s="73">
        <v>4399032.71</v>
      </c>
      <c r="F6" s="74"/>
      <c r="G6" s="75"/>
    </row>
    <row r="7" spans="1:7">
      <c r="A7" s="70">
        <v>2070199</v>
      </c>
      <c r="B7" s="70" t="s">
        <v>42</v>
      </c>
      <c r="C7" s="71">
        <f t="shared" si="0"/>
        <v>3080000</v>
      </c>
      <c r="D7" s="76"/>
      <c r="E7" s="73">
        <v>3080000</v>
      </c>
      <c r="F7" s="74"/>
      <c r="G7" s="75"/>
    </row>
    <row r="8" ht="22.5" spans="1:7">
      <c r="A8" s="70" t="s">
        <v>43</v>
      </c>
      <c r="B8" s="77" t="s">
        <v>44</v>
      </c>
      <c r="C8" s="71">
        <f t="shared" si="0"/>
        <v>796097.6</v>
      </c>
      <c r="D8" s="78">
        <v>796097.6</v>
      </c>
      <c r="E8" s="79"/>
      <c r="F8" s="74"/>
      <c r="G8" s="75"/>
    </row>
    <row r="9" ht="22.5" spans="1:7">
      <c r="A9" s="70" t="s">
        <v>45</v>
      </c>
      <c r="B9" s="77" t="s">
        <v>46</v>
      </c>
      <c r="C9" s="71">
        <f t="shared" si="0"/>
        <v>398048.8</v>
      </c>
      <c r="D9" s="78">
        <v>398048.8</v>
      </c>
      <c r="E9" s="80"/>
      <c r="F9" s="81"/>
      <c r="G9" s="75"/>
    </row>
    <row r="10" spans="1:7">
      <c r="A10" s="70" t="s">
        <v>47</v>
      </c>
      <c r="B10" s="77" t="s">
        <v>48</v>
      </c>
      <c r="C10" s="71">
        <f t="shared" si="0"/>
        <v>459046</v>
      </c>
      <c r="D10" s="78">
        <v>459046</v>
      </c>
      <c r="E10" s="79"/>
      <c r="F10" s="74"/>
      <c r="G10" s="75"/>
    </row>
    <row r="11" spans="1:7">
      <c r="A11" s="82" t="s">
        <v>49</v>
      </c>
      <c r="B11" s="83" t="s">
        <v>50</v>
      </c>
      <c r="C11" s="71">
        <f t="shared" si="0"/>
        <v>646829.3</v>
      </c>
      <c r="D11" s="78">
        <v>646829.3</v>
      </c>
      <c r="E11" s="79"/>
      <c r="F11" s="74"/>
      <c r="G11" s="75"/>
    </row>
    <row r="12" ht="22.5" spans="1:7">
      <c r="A12" s="82" t="s">
        <v>51</v>
      </c>
      <c r="B12" s="83" t="s">
        <v>52</v>
      </c>
      <c r="C12" s="71">
        <f t="shared" si="0"/>
        <v>90000</v>
      </c>
      <c r="D12" s="78">
        <v>90000</v>
      </c>
      <c r="E12" s="79"/>
      <c r="F12" s="74"/>
      <c r="G12" s="75"/>
    </row>
    <row r="13" spans="1:7">
      <c r="A13" s="82" t="s">
        <v>53</v>
      </c>
      <c r="B13" s="83" t="s">
        <v>54</v>
      </c>
      <c r="C13" s="71">
        <f t="shared" si="0"/>
        <v>55320</v>
      </c>
      <c r="D13" s="78">
        <v>55320</v>
      </c>
      <c r="E13" s="79"/>
      <c r="F13" s="74"/>
      <c r="G13" s="75"/>
    </row>
    <row r="14" spans="1:7">
      <c r="A14" s="82" t="s">
        <v>55</v>
      </c>
      <c r="B14" s="83" t="s">
        <v>56</v>
      </c>
      <c r="C14" s="71">
        <f t="shared" si="0"/>
        <v>688032</v>
      </c>
      <c r="D14" s="72">
        <v>688032</v>
      </c>
      <c r="E14" s="80"/>
      <c r="F14" s="74"/>
      <c r="G14" s="75"/>
    </row>
    <row r="15" spans="1:7">
      <c r="A15" s="82" t="s">
        <v>57</v>
      </c>
      <c r="B15" s="83" t="s">
        <v>58</v>
      </c>
      <c r="C15" s="71">
        <f t="shared" si="0"/>
        <v>664033.2</v>
      </c>
      <c r="D15" s="72">
        <v>664033.2</v>
      </c>
      <c r="E15" s="80"/>
      <c r="F15" s="74"/>
      <c r="G15" s="75"/>
    </row>
    <row r="16" spans="1:7">
      <c r="A16" s="84"/>
      <c r="B16" s="84"/>
      <c r="C16" s="85"/>
      <c r="D16" s="85"/>
      <c r="E16" s="86"/>
      <c r="F16" s="74"/>
      <c r="G16" s="75"/>
    </row>
    <row r="17" spans="1:7">
      <c r="A17" s="84"/>
      <c r="B17" s="84"/>
      <c r="C17" s="85"/>
      <c r="D17" s="85"/>
      <c r="E17" s="86"/>
      <c r="F17" s="74"/>
      <c r="G17" s="75"/>
    </row>
    <row r="18" spans="1:7">
      <c r="A18" s="87"/>
      <c r="B18" s="88"/>
      <c r="C18" s="85"/>
      <c r="D18" s="85"/>
      <c r="E18" s="86"/>
      <c r="F18" s="74"/>
      <c r="G18" s="75"/>
    </row>
    <row r="19" spans="1:7">
      <c r="A19" s="87"/>
      <c r="B19" s="88"/>
      <c r="C19" s="85"/>
      <c r="D19" s="85"/>
      <c r="E19" s="86"/>
      <c r="F19" s="74"/>
      <c r="G19" s="75"/>
    </row>
    <row r="20" spans="1:7">
      <c r="A20" s="87"/>
      <c r="B20" s="88"/>
      <c r="C20" s="85"/>
      <c r="D20" s="85"/>
      <c r="E20" s="86"/>
      <c r="F20" s="74"/>
      <c r="G20" s="75"/>
    </row>
    <row r="21" ht="14.25" spans="1:7">
      <c r="A21" s="88"/>
      <c r="B21" s="87"/>
      <c r="C21" s="89"/>
      <c r="D21" s="89"/>
      <c r="E21" s="90"/>
      <c r="F21" s="91"/>
      <c r="G21" s="92"/>
    </row>
    <row r="22" spans="1:7">
      <c r="A22" s="88"/>
      <c r="B22" s="88"/>
      <c r="C22" s="89"/>
      <c r="D22" s="89"/>
      <c r="E22" s="90"/>
      <c r="F22" s="93"/>
      <c r="G22" s="94"/>
    </row>
    <row r="23" spans="1:7">
      <c r="A23" s="90"/>
      <c r="B23" s="88"/>
      <c r="C23" s="89"/>
      <c r="D23" s="89"/>
      <c r="E23" s="90"/>
      <c r="F23" s="93"/>
      <c r="G23" s="94"/>
    </row>
    <row r="24" spans="1:7">
      <c r="A24" s="90"/>
      <c r="B24" s="88"/>
      <c r="C24" s="89"/>
      <c r="D24" s="89"/>
      <c r="E24" s="90"/>
      <c r="F24" s="93"/>
      <c r="G24" s="94"/>
    </row>
    <row r="25" spans="1:7">
      <c r="A25" s="90"/>
      <c r="B25" s="88"/>
      <c r="C25" s="89"/>
      <c r="D25" s="89"/>
      <c r="E25" s="90"/>
      <c r="F25" s="93"/>
      <c r="G25" s="94"/>
    </row>
    <row r="26" spans="1:7">
      <c r="A26" s="88"/>
      <c r="B26" s="88"/>
      <c r="C26" s="89"/>
      <c r="D26" s="89"/>
      <c r="E26" s="90"/>
      <c r="F26" s="93"/>
      <c r="G26" s="94"/>
    </row>
    <row r="27" spans="1:7">
      <c r="A27" s="88"/>
      <c r="B27" s="88"/>
      <c r="C27" s="89"/>
      <c r="D27" s="89"/>
      <c r="E27" s="90"/>
      <c r="F27" s="93"/>
      <c r="G27" s="94"/>
    </row>
    <row r="28" spans="1:7">
      <c r="A28" s="90"/>
      <c r="B28" s="88"/>
      <c r="C28" s="89"/>
      <c r="D28" s="89"/>
      <c r="E28" s="90"/>
      <c r="F28" s="93"/>
      <c r="G28" s="94"/>
    </row>
    <row r="29" spans="1:7">
      <c r="A29" s="88"/>
      <c r="B29" s="88"/>
      <c r="C29" s="89"/>
      <c r="D29" s="89"/>
      <c r="E29" s="90"/>
      <c r="F29" s="93"/>
      <c r="G29" s="94"/>
    </row>
    <row r="30" spans="1:7">
      <c r="A30" s="90"/>
      <c r="B30" s="95" t="s">
        <v>59</v>
      </c>
      <c r="C30" s="89">
        <f>SUM(C5:C29)</f>
        <v>17637198.83</v>
      </c>
      <c r="D30" s="89">
        <f t="shared" ref="D30:E30" si="1">SUM(D5:D29)</f>
        <v>10158166.12</v>
      </c>
      <c r="E30" s="89">
        <f t="shared" si="1"/>
        <v>7479032.71</v>
      </c>
      <c r="F30" s="93"/>
      <c r="G30" s="94"/>
    </row>
  </sheetData>
  <mergeCells count="27">
    <mergeCell ref="A2:E2"/>
    <mergeCell ref="F4:G4"/>
    <mergeCell ref="F5:G5"/>
    <mergeCell ref="F6:G6"/>
    <mergeCell ref="F7:G7"/>
    <mergeCell ref="F8:G8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9" workbookViewId="0">
      <selection activeCell="A34" sqref="$A34:$XFD37"/>
    </sheetView>
  </sheetViews>
  <sheetFormatPr defaultColWidth="9" defaultRowHeight="13.5" outlineLevelCol="7"/>
  <cols>
    <col min="1" max="1" width="12.375" customWidth="1"/>
    <col min="2" max="2" width="32" customWidth="1"/>
    <col min="3" max="3" width="15.625" customWidth="1"/>
    <col min="4" max="4" width="20.25" customWidth="1"/>
    <col min="5" max="5" width="15.625" customWidth="1"/>
    <col min="6" max="6" width="16.5" customWidth="1"/>
    <col min="7" max="7" width="14.25" customWidth="1"/>
    <col min="8" max="8" width="16" customWidth="1"/>
  </cols>
  <sheetData>
    <row r="1" ht="21" customHeight="1" spans="1:1">
      <c r="A1" s="1" t="s">
        <v>88</v>
      </c>
    </row>
    <row r="2" ht="20.25" spans="1:7">
      <c r="A2" s="2" t="s">
        <v>89</v>
      </c>
      <c r="B2" s="2"/>
      <c r="C2" s="2"/>
      <c r="D2" s="2"/>
      <c r="E2" s="2"/>
      <c r="F2" s="2"/>
      <c r="G2" s="2"/>
    </row>
    <row r="3" spans="6:6">
      <c r="F3" s="46" t="s">
        <v>2</v>
      </c>
    </row>
    <row r="4" ht="23.25" customHeight="1" spans="1:7">
      <c r="A4" s="5" t="s">
        <v>90</v>
      </c>
      <c r="B4" s="5" t="s">
        <v>91</v>
      </c>
      <c r="C4" s="5" t="s">
        <v>92</v>
      </c>
      <c r="D4" s="5" t="s">
        <v>93</v>
      </c>
      <c r="E4" s="5" t="s">
        <v>33</v>
      </c>
      <c r="F4" s="5" t="s">
        <v>94</v>
      </c>
      <c r="G4" s="5" t="s">
        <v>95</v>
      </c>
    </row>
    <row r="5" ht="21" customHeight="1" spans="1:8">
      <c r="A5" s="47">
        <v>50502</v>
      </c>
      <c r="B5" s="48" t="s">
        <v>96</v>
      </c>
      <c r="C5" s="49" t="s">
        <v>97</v>
      </c>
      <c r="D5" s="49" t="s">
        <v>98</v>
      </c>
      <c r="E5" s="50">
        <v>27744</v>
      </c>
      <c r="F5" s="51">
        <v>27744</v>
      </c>
      <c r="G5" s="51"/>
      <c r="H5" s="52"/>
    </row>
    <row r="6" ht="21" customHeight="1" spans="1:8">
      <c r="A6" s="53">
        <v>50501</v>
      </c>
      <c r="B6" s="54" t="s">
        <v>99</v>
      </c>
      <c r="C6" s="49" t="s">
        <v>100</v>
      </c>
      <c r="D6" s="49" t="s">
        <v>101</v>
      </c>
      <c r="E6" s="50">
        <v>1398192</v>
      </c>
      <c r="F6" s="51">
        <v>1398192</v>
      </c>
      <c r="G6" s="51"/>
      <c r="H6" s="52"/>
    </row>
    <row r="7" ht="21" customHeight="1" spans="1:8">
      <c r="A7" s="55">
        <v>50501</v>
      </c>
      <c r="B7" s="56" t="s">
        <v>99</v>
      </c>
      <c r="C7" s="49" t="s">
        <v>102</v>
      </c>
      <c r="D7" s="49" t="s">
        <v>103</v>
      </c>
      <c r="E7" s="50">
        <v>1102848</v>
      </c>
      <c r="F7" s="51">
        <v>1102848</v>
      </c>
      <c r="G7" s="51"/>
      <c r="H7" s="52"/>
    </row>
    <row r="8" ht="24" customHeight="1" spans="1:8">
      <c r="A8" s="55">
        <v>50501</v>
      </c>
      <c r="B8" s="56" t="s">
        <v>99</v>
      </c>
      <c r="C8" s="49" t="s">
        <v>104</v>
      </c>
      <c r="D8" s="49" t="s">
        <v>105</v>
      </c>
      <c r="E8" s="50">
        <v>2393340</v>
      </c>
      <c r="F8" s="51">
        <v>2393340</v>
      </c>
      <c r="G8" s="51"/>
      <c r="H8" s="52"/>
    </row>
    <row r="9" ht="24" customHeight="1" spans="1:8">
      <c r="A9" s="55">
        <v>50501</v>
      </c>
      <c r="B9" s="56" t="s">
        <v>99</v>
      </c>
      <c r="C9" s="49" t="s">
        <v>106</v>
      </c>
      <c r="D9" s="49" t="s">
        <v>107</v>
      </c>
      <c r="E9" s="50">
        <v>360000</v>
      </c>
      <c r="F9" s="51">
        <v>360000</v>
      </c>
      <c r="G9" s="51"/>
      <c r="H9" s="52"/>
    </row>
    <row r="10" ht="24" customHeight="1" spans="1:8">
      <c r="A10" s="55">
        <v>50501</v>
      </c>
      <c r="B10" s="56" t="s">
        <v>99</v>
      </c>
      <c r="C10" s="49" t="s">
        <v>108</v>
      </c>
      <c r="D10" s="49" t="s">
        <v>109</v>
      </c>
      <c r="E10" s="50">
        <v>109463.42</v>
      </c>
      <c r="F10" s="51">
        <v>109463.42</v>
      </c>
      <c r="G10" s="51"/>
      <c r="H10" s="52"/>
    </row>
    <row r="11" ht="24" customHeight="1" spans="1:8">
      <c r="A11" s="55">
        <v>50501</v>
      </c>
      <c r="B11" s="56" t="s">
        <v>99</v>
      </c>
      <c r="C11" s="49" t="s">
        <v>102</v>
      </c>
      <c r="D11" s="49" t="s">
        <v>103</v>
      </c>
      <c r="E11" s="50">
        <v>130910</v>
      </c>
      <c r="F11" s="51">
        <v>130910</v>
      </c>
      <c r="G11" s="51"/>
      <c r="H11" s="52"/>
    </row>
    <row r="12" ht="24" customHeight="1" spans="1:8">
      <c r="A12" s="55">
        <v>50999</v>
      </c>
      <c r="B12" s="56" t="s">
        <v>110</v>
      </c>
      <c r="C12" s="49" t="s">
        <v>111</v>
      </c>
      <c r="D12" s="49" t="s">
        <v>110</v>
      </c>
      <c r="E12" s="50">
        <v>120360</v>
      </c>
      <c r="F12" s="51">
        <v>120360</v>
      </c>
      <c r="G12" s="51"/>
      <c r="H12" s="52"/>
    </row>
    <row r="13" ht="24" customHeight="1" spans="1:8">
      <c r="A13" s="55">
        <v>50502</v>
      </c>
      <c r="B13" s="56" t="s">
        <v>96</v>
      </c>
      <c r="C13" s="49" t="s">
        <v>112</v>
      </c>
      <c r="D13" s="49" t="s">
        <v>113</v>
      </c>
      <c r="E13" s="50">
        <v>76800</v>
      </c>
      <c r="F13" s="51"/>
      <c r="G13" s="51">
        <v>76800</v>
      </c>
      <c r="H13" s="52"/>
    </row>
    <row r="14" ht="24" customHeight="1" spans="1:8">
      <c r="A14" s="55">
        <v>50502</v>
      </c>
      <c r="B14" s="56" t="s">
        <v>96</v>
      </c>
      <c r="C14" s="49" t="s">
        <v>114</v>
      </c>
      <c r="D14" s="49" t="s">
        <v>115</v>
      </c>
      <c r="E14" s="50">
        <v>32000</v>
      </c>
      <c r="F14" s="51"/>
      <c r="G14" s="51">
        <v>32000</v>
      </c>
      <c r="H14" s="52"/>
    </row>
    <row r="15" ht="24" customHeight="1" spans="1:8">
      <c r="A15" s="55">
        <v>50502</v>
      </c>
      <c r="B15" s="56" t="s">
        <v>96</v>
      </c>
      <c r="C15" s="49" t="s">
        <v>116</v>
      </c>
      <c r="D15" s="49" t="s">
        <v>117</v>
      </c>
      <c r="E15" s="50">
        <v>86400</v>
      </c>
      <c r="F15" s="51"/>
      <c r="G15" s="51">
        <v>86400</v>
      </c>
      <c r="H15" s="52"/>
    </row>
    <row r="16" ht="24" customHeight="1" spans="1:8">
      <c r="A16" s="57">
        <v>50502</v>
      </c>
      <c r="B16" s="58" t="s">
        <v>96</v>
      </c>
      <c r="C16" s="49" t="s">
        <v>118</v>
      </c>
      <c r="D16" s="49" t="s">
        <v>119</v>
      </c>
      <c r="E16" s="50">
        <v>33000</v>
      </c>
      <c r="F16" s="51"/>
      <c r="G16" s="51">
        <v>33000</v>
      </c>
      <c r="H16" s="52"/>
    </row>
    <row r="17" ht="24" customHeight="1" spans="1:8">
      <c r="A17" s="57">
        <v>50502</v>
      </c>
      <c r="B17" s="58" t="s">
        <v>96</v>
      </c>
      <c r="C17" s="49" t="s">
        <v>120</v>
      </c>
      <c r="D17" s="49" t="s">
        <v>121</v>
      </c>
      <c r="E17" s="50">
        <v>20672</v>
      </c>
      <c r="F17" s="51"/>
      <c r="G17" s="51">
        <v>20672</v>
      </c>
      <c r="H17" s="52"/>
    </row>
    <row r="18" ht="24" customHeight="1" spans="1:8">
      <c r="A18" s="57">
        <v>50502</v>
      </c>
      <c r="B18" s="58" t="s">
        <v>96</v>
      </c>
      <c r="C18" s="49" t="s">
        <v>122</v>
      </c>
      <c r="D18" s="49" t="s">
        <v>123</v>
      </c>
      <c r="E18" s="50">
        <v>6400</v>
      </c>
      <c r="F18" s="51"/>
      <c r="G18" s="51">
        <v>6400</v>
      </c>
      <c r="H18" s="52"/>
    </row>
    <row r="19" ht="24" customHeight="1" spans="1:8">
      <c r="A19" s="57">
        <v>50502</v>
      </c>
      <c r="B19" s="58" t="s">
        <v>96</v>
      </c>
      <c r="C19" s="49" t="s">
        <v>124</v>
      </c>
      <c r="D19" s="49" t="s">
        <v>125</v>
      </c>
      <c r="E19" s="50">
        <v>8160</v>
      </c>
      <c r="F19" s="51"/>
      <c r="G19" s="51">
        <v>8160</v>
      </c>
      <c r="H19" s="52"/>
    </row>
    <row r="20" ht="24" customHeight="1" spans="1:8">
      <c r="A20" s="57">
        <v>50502</v>
      </c>
      <c r="B20" s="58" t="s">
        <v>96</v>
      </c>
      <c r="C20" s="49" t="s">
        <v>126</v>
      </c>
      <c r="D20" s="49" t="s">
        <v>127</v>
      </c>
      <c r="E20" s="50">
        <v>4798.18</v>
      </c>
      <c r="F20" s="51"/>
      <c r="G20" s="51">
        <v>4798.18</v>
      </c>
      <c r="H20" s="52"/>
    </row>
    <row r="21" ht="24" customHeight="1" spans="1:8">
      <c r="A21" s="57">
        <v>50502</v>
      </c>
      <c r="B21" s="58" t="s">
        <v>96</v>
      </c>
      <c r="C21" s="49" t="s">
        <v>128</v>
      </c>
      <c r="D21" s="49" t="s">
        <v>129</v>
      </c>
      <c r="E21" s="50">
        <v>75830.64</v>
      </c>
      <c r="F21" s="51"/>
      <c r="G21" s="51">
        <v>75830.64</v>
      </c>
      <c r="H21" s="52"/>
    </row>
    <row r="22" ht="24" customHeight="1" spans="1:8">
      <c r="A22" s="57">
        <v>50502</v>
      </c>
      <c r="B22" s="58" t="s">
        <v>96</v>
      </c>
      <c r="C22" s="49" t="s">
        <v>130</v>
      </c>
      <c r="D22" s="49" t="s">
        <v>131</v>
      </c>
      <c r="E22" s="50">
        <v>108288</v>
      </c>
      <c r="F22" s="51"/>
      <c r="G22" s="51">
        <v>108288</v>
      </c>
      <c r="H22" s="52"/>
    </row>
    <row r="23" ht="24" customHeight="1" spans="1:8">
      <c r="A23" s="57">
        <v>50502</v>
      </c>
      <c r="B23" s="58" t="s">
        <v>96</v>
      </c>
      <c r="C23" s="49" t="s">
        <v>132</v>
      </c>
      <c r="D23" s="49" t="s">
        <v>133</v>
      </c>
      <c r="E23" s="50">
        <v>21000</v>
      </c>
      <c r="F23" s="51"/>
      <c r="G23" s="51">
        <v>21000</v>
      </c>
      <c r="H23" s="52"/>
    </row>
    <row r="24" ht="24" customHeight="1" spans="1:8">
      <c r="A24" s="59">
        <v>50502</v>
      </c>
      <c r="B24" s="60" t="s">
        <v>96</v>
      </c>
      <c r="C24" s="49" t="s">
        <v>134</v>
      </c>
      <c r="D24" s="49" t="s">
        <v>135</v>
      </c>
      <c r="E24" s="50">
        <v>244552.98</v>
      </c>
      <c r="F24" s="51"/>
      <c r="G24" s="51">
        <v>244552.98</v>
      </c>
      <c r="H24" s="52"/>
    </row>
    <row r="25" ht="24" customHeight="1" spans="1:8">
      <c r="A25" s="61">
        <v>50501</v>
      </c>
      <c r="B25" s="62" t="s">
        <v>99</v>
      </c>
      <c r="C25" s="49" t="s">
        <v>136</v>
      </c>
      <c r="D25" s="49" t="s">
        <v>137</v>
      </c>
      <c r="E25" s="50">
        <v>796097.6</v>
      </c>
      <c r="F25" s="51">
        <v>796097.6</v>
      </c>
      <c r="G25" s="51"/>
      <c r="H25" s="52"/>
    </row>
    <row r="26" ht="24" customHeight="1" spans="1:8">
      <c r="A26" s="61">
        <v>50501</v>
      </c>
      <c r="B26" s="62" t="s">
        <v>99</v>
      </c>
      <c r="C26" s="49" t="s">
        <v>138</v>
      </c>
      <c r="D26" s="49" t="s">
        <v>139</v>
      </c>
      <c r="E26" s="50">
        <v>398048.8</v>
      </c>
      <c r="F26" s="51">
        <v>398048.8</v>
      </c>
      <c r="G26" s="51"/>
      <c r="H26" s="52"/>
    </row>
    <row r="27" ht="24" customHeight="1" spans="1:8">
      <c r="A27" s="61">
        <v>50905</v>
      </c>
      <c r="B27" s="62" t="s">
        <v>140</v>
      </c>
      <c r="C27" s="49" t="s">
        <v>141</v>
      </c>
      <c r="D27" s="49" t="s">
        <v>142</v>
      </c>
      <c r="E27" s="50">
        <v>158544</v>
      </c>
      <c r="F27" s="51">
        <v>158544</v>
      </c>
      <c r="G27" s="51"/>
      <c r="H27" s="52"/>
    </row>
    <row r="28" ht="24" customHeight="1" spans="1:8">
      <c r="A28" s="61">
        <v>50999</v>
      </c>
      <c r="B28" s="62" t="s">
        <v>110</v>
      </c>
      <c r="C28" s="49" t="s">
        <v>111</v>
      </c>
      <c r="D28" s="49" t="s">
        <v>110</v>
      </c>
      <c r="E28" s="50">
        <v>3840</v>
      </c>
      <c r="F28" s="51">
        <v>3840</v>
      </c>
      <c r="G28" s="51"/>
      <c r="H28" s="52"/>
    </row>
    <row r="29" ht="24" customHeight="1" spans="1:8">
      <c r="A29" s="61">
        <v>50905</v>
      </c>
      <c r="B29" s="62" t="s">
        <v>140</v>
      </c>
      <c r="C29" s="49" t="s">
        <v>143</v>
      </c>
      <c r="D29" s="49" t="s">
        <v>144</v>
      </c>
      <c r="E29" s="50">
        <v>124280</v>
      </c>
      <c r="F29" s="51">
        <v>124280</v>
      </c>
      <c r="G29" s="51"/>
      <c r="H29" s="52"/>
    </row>
    <row r="30" ht="24" customHeight="1" spans="1:8">
      <c r="A30" s="61">
        <v>50999</v>
      </c>
      <c r="B30" s="62" t="s">
        <v>110</v>
      </c>
      <c r="C30" s="49" t="s">
        <v>111</v>
      </c>
      <c r="D30" s="49" t="s">
        <v>110</v>
      </c>
      <c r="E30" s="50">
        <v>149512</v>
      </c>
      <c r="F30" s="51">
        <v>149512</v>
      </c>
      <c r="G30" s="51"/>
      <c r="H30" s="52"/>
    </row>
    <row r="31" ht="24" customHeight="1" spans="1:8">
      <c r="A31" s="61">
        <v>50502</v>
      </c>
      <c r="B31" s="62" t="s">
        <v>96</v>
      </c>
      <c r="C31" s="49" t="s">
        <v>134</v>
      </c>
      <c r="D31" s="49" t="s">
        <v>135</v>
      </c>
      <c r="E31" s="50">
        <v>22870</v>
      </c>
      <c r="F31" s="51">
        <v>22870</v>
      </c>
      <c r="G31" s="51"/>
      <c r="H31" s="52"/>
    </row>
    <row r="32" ht="24" customHeight="1" spans="1:8">
      <c r="A32" s="63">
        <v>50501</v>
      </c>
      <c r="B32" s="64" t="s">
        <v>99</v>
      </c>
      <c r="C32" s="49" t="s">
        <v>108</v>
      </c>
      <c r="D32" s="49" t="s">
        <v>109</v>
      </c>
      <c r="E32" s="50">
        <v>646829.3</v>
      </c>
      <c r="F32" s="51">
        <v>646829.3</v>
      </c>
      <c r="G32" s="51"/>
      <c r="H32" s="52"/>
    </row>
    <row r="33" ht="24" customHeight="1" spans="1:8">
      <c r="A33" s="63">
        <v>50501</v>
      </c>
      <c r="B33" s="64" t="s">
        <v>99</v>
      </c>
      <c r="C33" s="49" t="s">
        <v>108</v>
      </c>
      <c r="D33" s="49" t="s">
        <v>109</v>
      </c>
      <c r="E33" s="50">
        <v>90000</v>
      </c>
      <c r="F33" s="51">
        <v>90000</v>
      </c>
      <c r="G33" s="51"/>
      <c r="H33" s="52"/>
    </row>
    <row r="34" ht="30" customHeight="1" spans="1:8">
      <c r="A34" s="65">
        <v>50905</v>
      </c>
      <c r="B34" s="66" t="s">
        <v>140</v>
      </c>
      <c r="C34" s="49" t="s">
        <v>143</v>
      </c>
      <c r="D34" s="49" t="s">
        <v>144</v>
      </c>
      <c r="E34" s="50">
        <v>27360</v>
      </c>
      <c r="F34" s="51">
        <v>27360</v>
      </c>
      <c r="G34" s="51"/>
      <c r="H34" s="52"/>
    </row>
    <row r="35" ht="30" customHeight="1" spans="1:8">
      <c r="A35" s="65">
        <v>50501</v>
      </c>
      <c r="B35" s="66" t="s">
        <v>99</v>
      </c>
      <c r="C35" s="49" t="s">
        <v>102</v>
      </c>
      <c r="D35" s="49" t="s">
        <v>103</v>
      </c>
      <c r="E35" s="50">
        <v>27960</v>
      </c>
      <c r="F35" s="51">
        <v>27960</v>
      </c>
      <c r="G35" s="51"/>
      <c r="H35" s="52"/>
    </row>
    <row r="36" ht="30" customHeight="1" spans="1:8">
      <c r="A36" s="65">
        <v>50501</v>
      </c>
      <c r="B36" s="66" t="s">
        <v>99</v>
      </c>
      <c r="C36" s="49" t="s">
        <v>102</v>
      </c>
      <c r="D36" s="49" t="s">
        <v>103</v>
      </c>
      <c r="E36" s="50">
        <v>688032</v>
      </c>
      <c r="F36" s="51">
        <v>688032</v>
      </c>
      <c r="G36" s="51"/>
      <c r="H36" s="52"/>
    </row>
    <row r="37" ht="30" customHeight="1" spans="1:8">
      <c r="A37" s="65">
        <v>50501</v>
      </c>
      <c r="B37" s="66" t="s">
        <v>99</v>
      </c>
      <c r="C37" s="49" t="s">
        <v>145</v>
      </c>
      <c r="D37" s="49" t="s">
        <v>146</v>
      </c>
      <c r="E37" s="50">
        <v>664033.2</v>
      </c>
      <c r="F37" s="51">
        <v>664033.2</v>
      </c>
      <c r="G37" s="51"/>
      <c r="H37" s="52"/>
    </row>
  </sheetData>
  <mergeCells count="1">
    <mergeCell ref="A2:G2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F8" sqref="F8"/>
    </sheetView>
  </sheetViews>
  <sheetFormatPr defaultColWidth="9" defaultRowHeight="13.5" outlineLevelCol="2"/>
  <cols>
    <col min="1" max="1" width="37" customWidth="1"/>
    <col min="2" max="2" width="18.875" customWidth="1"/>
    <col min="3" max="3" width="20.5" customWidth="1"/>
  </cols>
  <sheetData>
    <row r="1" ht="21.75" customHeight="1" spans="1:1">
      <c r="A1" s="1" t="s">
        <v>147</v>
      </c>
    </row>
    <row r="2" ht="20.25" spans="1:3">
      <c r="A2" s="38" t="s">
        <v>148</v>
      </c>
      <c r="B2" s="38"/>
      <c r="C2" s="38"/>
    </row>
    <row r="3" ht="20.25" spans="1:3">
      <c r="A3" s="39"/>
      <c r="B3" s="39"/>
      <c r="C3" s="40" t="s">
        <v>2</v>
      </c>
    </row>
    <row r="4" ht="26.25" customHeight="1" spans="1:3">
      <c r="A4" s="41" t="s">
        <v>71</v>
      </c>
      <c r="B4" s="41" t="s">
        <v>149</v>
      </c>
      <c r="C4" s="36" t="s">
        <v>150</v>
      </c>
    </row>
    <row r="5" ht="26.25" customHeight="1" spans="1:3">
      <c r="A5" s="42" t="s">
        <v>151</v>
      </c>
      <c r="B5" s="42"/>
      <c r="C5" s="35"/>
    </row>
    <row r="6" ht="26.25" customHeight="1" spans="1:3">
      <c r="A6" s="42" t="s">
        <v>152</v>
      </c>
      <c r="B6" s="43">
        <v>5997.72</v>
      </c>
      <c r="C6" s="44">
        <v>4798.18</v>
      </c>
    </row>
    <row r="7" ht="26.25" customHeight="1" spans="1:3">
      <c r="A7" s="42" t="s">
        <v>153</v>
      </c>
      <c r="B7" s="43">
        <v>21000</v>
      </c>
      <c r="C7" s="44">
        <v>21000</v>
      </c>
    </row>
    <row r="8" ht="26.25" customHeight="1" spans="1:3">
      <c r="A8" s="42" t="s">
        <v>154</v>
      </c>
      <c r="B8" s="42"/>
      <c r="C8" s="35"/>
    </row>
    <row r="9" ht="26.25" customHeight="1" spans="1:3">
      <c r="A9" s="42" t="s">
        <v>155</v>
      </c>
      <c r="B9" s="43">
        <v>21000</v>
      </c>
      <c r="C9" s="44">
        <v>21000</v>
      </c>
    </row>
    <row r="10" ht="26.25" customHeight="1" spans="1:3">
      <c r="A10" s="45" t="s">
        <v>59</v>
      </c>
      <c r="B10" s="43">
        <f>B6+B7</f>
        <v>26997.72</v>
      </c>
      <c r="C10" s="43">
        <f>C6+C7</f>
        <v>25798.18</v>
      </c>
    </row>
  </sheetData>
  <mergeCells count="1">
    <mergeCell ref="A2:C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A1" sqref="A1"/>
    </sheetView>
  </sheetViews>
  <sheetFormatPr defaultColWidth="9" defaultRowHeight="13.5" outlineLevelCol="4"/>
  <cols>
    <col min="1" max="5" width="18.875" customWidth="1"/>
  </cols>
  <sheetData>
    <row r="1" ht="20.25" customHeight="1" spans="1:1">
      <c r="A1" s="1" t="s">
        <v>156</v>
      </c>
    </row>
    <row r="2" ht="20.25" spans="1:5">
      <c r="A2" s="29" t="s">
        <v>157</v>
      </c>
      <c r="B2" s="29"/>
      <c r="C2" s="29"/>
      <c r="D2" s="29"/>
      <c r="E2" s="29"/>
    </row>
    <row r="3" spans="1:5">
      <c r="A3" s="30"/>
      <c r="B3" s="30"/>
      <c r="C3" s="30"/>
      <c r="D3" s="30"/>
      <c r="E3" s="31" t="s">
        <v>2</v>
      </c>
    </row>
    <row r="4" ht="21" customHeight="1" spans="1:5">
      <c r="A4" s="32" t="s">
        <v>38</v>
      </c>
      <c r="B4" s="32" t="s">
        <v>39</v>
      </c>
      <c r="C4" s="32" t="s">
        <v>33</v>
      </c>
      <c r="D4" s="32" t="s">
        <v>62</v>
      </c>
      <c r="E4" s="32" t="s">
        <v>63</v>
      </c>
    </row>
    <row r="5" ht="21" customHeight="1" spans="1:5">
      <c r="A5" s="33">
        <v>201</v>
      </c>
      <c r="B5" s="33" t="s">
        <v>158</v>
      </c>
      <c r="C5" s="34"/>
      <c r="D5" s="34"/>
      <c r="E5" s="34"/>
    </row>
    <row r="6" ht="21" customHeight="1" spans="1:5">
      <c r="A6" s="33">
        <v>20101</v>
      </c>
      <c r="B6" s="33" t="s">
        <v>159</v>
      </c>
      <c r="C6" s="34"/>
      <c r="D6" s="34"/>
      <c r="E6" s="34"/>
    </row>
    <row r="7" ht="21" customHeight="1" spans="1:5">
      <c r="A7" s="33">
        <v>2010101</v>
      </c>
      <c r="B7" s="33" t="s">
        <v>160</v>
      </c>
      <c r="C7" s="34"/>
      <c r="D7" s="34"/>
      <c r="E7" s="34"/>
    </row>
    <row r="8" ht="21" customHeight="1" spans="1:5">
      <c r="A8" s="33" t="s">
        <v>161</v>
      </c>
      <c r="B8" s="33" t="s">
        <v>161</v>
      </c>
      <c r="C8" s="34"/>
      <c r="D8" s="34"/>
      <c r="E8" s="34"/>
    </row>
    <row r="9" ht="21" customHeight="1" spans="1:5">
      <c r="A9" s="35"/>
      <c r="B9" s="36"/>
      <c r="C9" s="35"/>
      <c r="D9" s="35"/>
      <c r="E9" s="35"/>
    </row>
    <row r="10" ht="21" customHeight="1" spans="1:5">
      <c r="A10" s="36"/>
      <c r="B10" s="36"/>
      <c r="C10" s="35"/>
      <c r="D10" s="35"/>
      <c r="E10" s="35"/>
    </row>
    <row r="11" ht="21" customHeight="1" spans="1:5">
      <c r="A11" s="35"/>
      <c r="B11" s="35"/>
      <c r="C11" s="35"/>
      <c r="D11" s="35"/>
      <c r="E11" s="35"/>
    </row>
    <row r="12" ht="21" customHeight="1" spans="1:5">
      <c r="A12" s="35"/>
      <c r="B12" s="35"/>
      <c r="C12" s="35"/>
      <c r="D12" s="35"/>
      <c r="E12" s="35"/>
    </row>
    <row r="13" ht="21" customHeight="1" spans="1:5">
      <c r="A13" s="35"/>
      <c r="B13" s="35"/>
      <c r="C13" s="35"/>
      <c r="D13" s="35"/>
      <c r="E13" s="35"/>
    </row>
    <row r="14" ht="21" customHeight="1" spans="1:5">
      <c r="A14" s="35"/>
      <c r="B14" s="35"/>
      <c r="C14" s="35"/>
      <c r="D14" s="35"/>
      <c r="E14" s="35"/>
    </row>
    <row r="15" ht="21" customHeight="1" spans="1:5">
      <c r="A15" s="35"/>
      <c r="B15" s="37" t="s">
        <v>59</v>
      </c>
      <c r="C15" s="35"/>
      <c r="D15" s="35"/>
      <c r="E15" s="35"/>
    </row>
  </sheetData>
  <mergeCells count="1">
    <mergeCell ref="A2:E2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opLeftCell="A40" workbookViewId="0">
      <selection activeCell="H50" sqref="H50"/>
    </sheetView>
  </sheetViews>
  <sheetFormatPr defaultColWidth="9" defaultRowHeight="13.5"/>
  <cols>
    <col min="8" max="8" width="12.875" customWidth="1"/>
  </cols>
  <sheetData>
    <row r="1" ht="22.5" customHeight="1" spans="1:1">
      <c r="A1" s="1" t="s">
        <v>162</v>
      </c>
    </row>
    <row r="2" ht="20.25" spans="1:8">
      <c r="A2" s="16" t="s">
        <v>163</v>
      </c>
      <c r="B2" s="16"/>
      <c r="C2" s="16"/>
      <c r="D2" s="16"/>
      <c r="E2" s="16"/>
      <c r="F2" s="16"/>
      <c r="G2" s="16"/>
      <c r="H2" s="16"/>
    </row>
    <row r="3" spans="1:9">
      <c r="A3" s="17"/>
      <c r="B3" s="17"/>
      <c r="C3" s="17"/>
      <c r="D3" s="17"/>
      <c r="E3" s="17"/>
      <c r="F3" s="17"/>
      <c r="G3" s="18" t="s">
        <v>164</v>
      </c>
      <c r="H3" s="17"/>
      <c r="I3" s="28"/>
    </row>
    <row r="4" ht="24" spans="1:8">
      <c r="A4" s="19" t="s">
        <v>165</v>
      </c>
      <c r="B4" s="19" t="s">
        <v>166</v>
      </c>
      <c r="C4" s="19" t="s">
        <v>90</v>
      </c>
      <c r="D4" s="19" t="s">
        <v>91</v>
      </c>
      <c r="E4" s="19" t="s">
        <v>92</v>
      </c>
      <c r="F4" s="19" t="s">
        <v>93</v>
      </c>
      <c r="G4" s="19" t="s">
        <v>167</v>
      </c>
      <c r="H4" s="19" t="s">
        <v>72</v>
      </c>
    </row>
    <row r="5" ht="33.75" spans="1:8">
      <c r="A5" s="20" t="s">
        <v>168</v>
      </c>
      <c r="B5" s="21" t="s">
        <v>169</v>
      </c>
      <c r="C5" s="22">
        <v>50502</v>
      </c>
      <c r="D5" s="23" t="s">
        <v>96</v>
      </c>
      <c r="E5" s="21" t="s">
        <v>97</v>
      </c>
      <c r="F5" s="21" t="s">
        <v>98</v>
      </c>
      <c r="G5" s="21" t="s">
        <v>170</v>
      </c>
      <c r="H5" s="24">
        <v>27744</v>
      </c>
    </row>
    <row r="6" ht="45" spans="1:8">
      <c r="A6" s="20" t="s">
        <v>171</v>
      </c>
      <c r="B6" s="21" t="s">
        <v>172</v>
      </c>
      <c r="C6" s="22">
        <v>50501</v>
      </c>
      <c r="D6" s="23" t="s">
        <v>99</v>
      </c>
      <c r="E6" s="21" t="s">
        <v>100</v>
      </c>
      <c r="F6" s="21" t="s">
        <v>101</v>
      </c>
      <c r="G6" s="21" t="s">
        <v>173</v>
      </c>
      <c r="H6" s="24">
        <v>1398192</v>
      </c>
    </row>
    <row r="7" ht="45" spans="1:8">
      <c r="A7" s="20" t="s">
        <v>171</v>
      </c>
      <c r="B7" s="21" t="s">
        <v>172</v>
      </c>
      <c r="C7" s="22">
        <v>50501</v>
      </c>
      <c r="D7" s="23" t="s">
        <v>99</v>
      </c>
      <c r="E7" s="21" t="s">
        <v>102</v>
      </c>
      <c r="F7" s="21" t="s">
        <v>103</v>
      </c>
      <c r="G7" s="21" t="s">
        <v>174</v>
      </c>
      <c r="H7" s="24">
        <v>1102848</v>
      </c>
    </row>
    <row r="8" ht="45" spans="1:8">
      <c r="A8" s="20" t="s">
        <v>171</v>
      </c>
      <c r="B8" s="21" t="s">
        <v>172</v>
      </c>
      <c r="C8" s="22">
        <v>50501</v>
      </c>
      <c r="D8" s="23" t="s">
        <v>99</v>
      </c>
      <c r="E8" s="21" t="s">
        <v>104</v>
      </c>
      <c r="F8" s="21" t="s">
        <v>105</v>
      </c>
      <c r="G8" s="21" t="s">
        <v>175</v>
      </c>
      <c r="H8" s="24">
        <v>2393340</v>
      </c>
    </row>
    <row r="9" ht="45" spans="1:8">
      <c r="A9" s="20" t="s">
        <v>171</v>
      </c>
      <c r="B9" s="21" t="s">
        <v>172</v>
      </c>
      <c r="C9" s="22">
        <v>50501</v>
      </c>
      <c r="D9" s="23" t="s">
        <v>99</v>
      </c>
      <c r="E9" s="21" t="s">
        <v>106</v>
      </c>
      <c r="F9" s="21" t="s">
        <v>107</v>
      </c>
      <c r="G9" s="21" t="s">
        <v>176</v>
      </c>
      <c r="H9" s="24">
        <v>360000</v>
      </c>
    </row>
    <row r="10" ht="45" spans="1:8">
      <c r="A10" s="20" t="s">
        <v>171</v>
      </c>
      <c r="B10" s="21" t="s">
        <v>172</v>
      </c>
      <c r="C10" s="22">
        <v>50501</v>
      </c>
      <c r="D10" s="23" t="s">
        <v>99</v>
      </c>
      <c r="E10" s="21" t="s">
        <v>108</v>
      </c>
      <c r="F10" s="21" t="s">
        <v>109</v>
      </c>
      <c r="G10" s="21" t="s">
        <v>177</v>
      </c>
      <c r="H10" s="24">
        <v>109463.42</v>
      </c>
    </row>
    <row r="11" ht="56.25" spans="1:8">
      <c r="A11" s="20" t="s">
        <v>171</v>
      </c>
      <c r="B11" s="21" t="s">
        <v>172</v>
      </c>
      <c r="C11" s="22">
        <v>50501</v>
      </c>
      <c r="D11" s="23" t="s">
        <v>99</v>
      </c>
      <c r="E11" s="21" t="s">
        <v>102</v>
      </c>
      <c r="F11" s="21" t="s">
        <v>103</v>
      </c>
      <c r="G11" s="21" t="s">
        <v>178</v>
      </c>
      <c r="H11" s="24">
        <v>130910</v>
      </c>
    </row>
    <row r="12" ht="67.5" spans="1:8">
      <c r="A12" s="20" t="s">
        <v>171</v>
      </c>
      <c r="B12" s="21" t="s">
        <v>172</v>
      </c>
      <c r="C12" s="22">
        <v>50999</v>
      </c>
      <c r="D12" s="23" t="s">
        <v>110</v>
      </c>
      <c r="E12" s="21" t="s">
        <v>111</v>
      </c>
      <c r="F12" s="21" t="s">
        <v>110</v>
      </c>
      <c r="G12" s="21" t="s">
        <v>179</v>
      </c>
      <c r="H12" s="24">
        <v>120360</v>
      </c>
    </row>
    <row r="13" ht="33.75" spans="1:8">
      <c r="A13" s="20" t="s">
        <v>171</v>
      </c>
      <c r="B13" s="21" t="s">
        <v>172</v>
      </c>
      <c r="C13" s="22">
        <v>50502</v>
      </c>
      <c r="D13" s="23" t="s">
        <v>96</v>
      </c>
      <c r="E13" s="21" t="s">
        <v>112</v>
      </c>
      <c r="F13" s="21" t="s">
        <v>113</v>
      </c>
      <c r="G13" s="21" t="s">
        <v>180</v>
      </c>
      <c r="H13" s="24">
        <v>76800</v>
      </c>
    </row>
    <row r="14" ht="33.75" spans="1:8">
      <c r="A14" s="20" t="s">
        <v>171</v>
      </c>
      <c r="B14" s="21" t="s">
        <v>172</v>
      </c>
      <c r="C14" s="22">
        <v>50502</v>
      </c>
      <c r="D14" s="23" t="s">
        <v>96</v>
      </c>
      <c r="E14" s="21" t="s">
        <v>114</v>
      </c>
      <c r="F14" s="21" t="s">
        <v>115</v>
      </c>
      <c r="G14" s="21" t="s">
        <v>181</v>
      </c>
      <c r="H14" s="24">
        <v>32000</v>
      </c>
    </row>
    <row r="15" ht="33.75" spans="1:8">
      <c r="A15" s="20" t="s">
        <v>171</v>
      </c>
      <c r="B15" s="21" t="s">
        <v>172</v>
      </c>
      <c r="C15" s="22">
        <v>50502</v>
      </c>
      <c r="D15" s="23" t="s">
        <v>96</v>
      </c>
      <c r="E15" s="21" t="s">
        <v>116</v>
      </c>
      <c r="F15" s="21" t="s">
        <v>117</v>
      </c>
      <c r="G15" s="21" t="s">
        <v>182</v>
      </c>
      <c r="H15" s="24">
        <v>86400</v>
      </c>
    </row>
    <row r="16" ht="33.75" spans="1:8">
      <c r="A16" s="20" t="s">
        <v>171</v>
      </c>
      <c r="B16" s="21" t="s">
        <v>172</v>
      </c>
      <c r="C16" s="22">
        <v>50502</v>
      </c>
      <c r="D16" s="23" t="s">
        <v>96</v>
      </c>
      <c r="E16" s="21" t="s">
        <v>118</v>
      </c>
      <c r="F16" s="21" t="s">
        <v>119</v>
      </c>
      <c r="G16" s="21" t="s">
        <v>183</v>
      </c>
      <c r="H16" s="24">
        <v>33000</v>
      </c>
    </row>
    <row r="17" ht="33.75" spans="1:8">
      <c r="A17" s="20" t="s">
        <v>171</v>
      </c>
      <c r="B17" s="21" t="s">
        <v>172</v>
      </c>
      <c r="C17" s="22">
        <v>50502</v>
      </c>
      <c r="D17" s="23" t="s">
        <v>96</v>
      </c>
      <c r="E17" s="21" t="s">
        <v>120</v>
      </c>
      <c r="F17" s="21" t="s">
        <v>121</v>
      </c>
      <c r="G17" s="21" t="s">
        <v>184</v>
      </c>
      <c r="H17" s="24">
        <v>20672</v>
      </c>
    </row>
    <row r="18" ht="45" spans="1:8">
      <c r="A18" s="20" t="s">
        <v>171</v>
      </c>
      <c r="B18" s="21" t="s">
        <v>172</v>
      </c>
      <c r="C18" s="22">
        <v>50502</v>
      </c>
      <c r="D18" s="23" t="s">
        <v>96</v>
      </c>
      <c r="E18" s="21" t="s">
        <v>122</v>
      </c>
      <c r="F18" s="21" t="s">
        <v>123</v>
      </c>
      <c r="G18" s="21" t="s">
        <v>185</v>
      </c>
      <c r="H18" s="24">
        <v>6400</v>
      </c>
    </row>
    <row r="19" ht="33.75" spans="1:8">
      <c r="A19" s="20" t="s">
        <v>171</v>
      </c>
      <c r="B19" s="21" t="s">
        <v>172</v>
      </c>
      <c r="C19" s="22">
        <v>50502</v>
      </c>
      <c r="D19" s="23" t="s">
        <v>96</v>
      </c>
      <c r="E19" s="21" t="s">
        <v>124</v>
      </c>
      <c r="F19" s="21" t="s">
        <v>125</v>
      </c>
      <c r="G19" s="21" t="s">
        <v>186</v>
      </c>
      <c r="H19" s="24">
        <v>8160</v>
      </c>
    </row>
    <row r="20" ht="45" spans="1:8">
      <c r="A20" s="20" t="s">
        <v>171</v>
      </c>
      <c r="B20" s="21" t="s">
        <v>172</v>
      </c>
      <c r="C20" s="22">
        <v>50502</v>
      </c>
      <c r="D20" s="23" t="s">
        <v>96</v>
      </c>
      <c r="E20" s="21" t="s">
        <v>126</v>
      </c>
      <c r="F20" s="21" t="s">
        <v>127</v>
      </c>
      <c r="G20" s="21" t="s">
        <v>187</v>
      </c>
      <c r="H20" s="24">
        <v>4798.18</v>
      </c>
    </row>
    <row r="21" ht="45" spans="1:8">
      <c r="A21" s="20" t="s">
        <v>171</v>
      </c>
      <c r="B21" s="21" t="s">
        <v>172</v>
      </c>
      <c r="C21" s="22">
        <v>50502</v>
      </c>
      <c r="D21" s="23" t="s">
        <v>96</v>
      </c>
      <c r="E21" s="21" t="s">
        <v>128</v>
      </c>
      <c r="F21" s="21" t="s">
        <v>129</v>
      </c>
      <c r="G21" s="21" t="s">
        <v>188</v>
      </c>
      <c r="H21" s="24">
        <v>75830.64</v>
      </c>
    </row>
    <row r="22" ht="33.75" spans="1:8">
      <c r="A22" s="20" t="s">
        <v>171</v>
      </c>
      <c r="B22" s="21" t="s">
        <v>172</v>
      </c>
      <c r="C22" s="22">
        <v>50502</v>
      </c>
      <c r="D22" s="23" t="s">
        <v>96</v>
      </c>
      <c r="E22" s="21" t="s">
        <v>130</v>
      </c>
      <c r="F22" s="21" t="s">
        <v>131</v>
      </c>
      <c r="G22" s="21" t="s">
        <v>189</v>
      </c>
      <c r="H22" s="24">
        <v>108288</v>
      </c>
    </row>
    <row r="23" ht="56.25" spans="1:8">
      <c r="A23" s="20" t="s">
        <v>171</v>
      </c>
      <c r="B23" s="21" t="s">
        <v>172</v>
      </c>
      <c r="C23" s="22">
        <v>50502</v>
      </c>
      <c r="D23" s="23" t="s">
        <v>96</v>
      </c>
      <c r="E23" s="21" t="s">
        <v>132</v>
      </c>
      <c r="F23" s="21" t="s">
        <v>133</v>
      </c>
      <c r="G23" s="21" t="s">
        <v>190</v>
      </c>
      <c r="H23" s="24">
        <v>21000</v>
      </c>
    </row>
    <row r="24" ht="56.25" spans="1:8">
      <c r="A24" s="20" t="s">
        <v>171</v>
      </c>
      <c r="B24" s="21" t="s">
        <v>172</v>
      </c>
      <c r="C24" s="22">
        <v>50502</v>
      </c>
      <c r="D24" s="23" t="s">
        <v>96</v>
      </c>
      <c r="E24" s="21" t="s">
        <v>134</v>
      </c>
      <c r="F24" s="21" t="s">
        <v>135</v>
      </c>
      <c r="G24" s="21" t="s">
        <v>191</v>
      </c>
      <c r="H24" s="24">
        <v>244552.98</v>
      </c>
    </row>
    <row r="25" ht="22.5" spans="1:8">
      <c r="A25" s="20" t="s">
        <v>171</v>
      </c>
      <c r="B25" s="21" t="s">
        <v>172</v>
      </c>
      <c r="C25" s="22">
        <v>50502</v>
      </c>
      <c r="D25" s="23" t="s">
        <v>96</v>
      </c>
      <c r="E25" s="21" t="s">
        <v>134</v>
      </c>
      <c r="F25" s="21" t="s">
        <v>135</v>
      </c>
      <c r="G25" s="21" t="s">
        <v>192</v>
      </c>
      <c r="H25" s="24">
        <v>100000</v>
      </c>
    </row>
    <row r="26" ht="22.5" spans="1:8">
      <c r="A26" s="20" t="s">
        <v>171</v>
      </c>
      <c r="B26" s="21" t="s">
        <v>172</v>
      </c>
      <c r="C26" s="22">
        <v>50502</v>
      </c>
      <c r="D26" s="23" t="s">
        <v>96</v>
      </c>
      <c r="E26" s="21" t="s">
        <v>193</v>
      </c>
      <c r="F26" s="21" t="s">
        <v>194</v>
      </c>
      <c r="G26" s="21" t="s">
        <v>195</v>
      </c>
      <c r="H26" s="24">
        <v>20000</v>
      </c>
    </row>
    <row r="27" ht="22.5" spans="1:8">
      <c r="A27" s="20" t="s">
        <v>171</v>
      </c>
      <c r="B27" s="21" t="s">
        <v>172</v>
      </c>
      <c r="C27" s="22">
        <v>50502</v>
      </c>
      <c r="D27" s="23" t="s">
        <v>96</v>
      </c>
      <c r="E27" s="21" t="s">
        <v>193</v>
      </c>
      <c r="F27" s="21" t="s">
        <v>194</v>
      </c>
      <c r="G27" s="21" t="s">
        <v>196</v>
      </c>
      <c r="H27" s="24">
        <v>147980</v>
      </c>
    </row>
    <row r="28" ht="22.5" spans="1:8">
      <c r="A28" s="20" t="s">
        <v>171</v>
      </c>
      <c r="B28" s="21" t="s">
        <v>172</v>
      </c>
      <c r="C28" s="22">
        <v>50502</v>
      </c>
      <c r="D28" s="23" t="s">
        <v>96</v>
      </c>
      <c r="E28" s="21" t="s">
        <v>197</v>
      </c>
      <c r="F28" s="21" t="s">
        <v>198</v>
      </c>
      <c r="G28" s="21" t="s">
        <v>198</v>
      </c>
      <c r="H28" s="24">
        <v>176400</v>
      </c>
    </row>
    <row r="29" ht="22.5" spans="1:8">
      <c r="A29" s="20" t="s">
        <v>171</v>
      </c>
      <c r="B29" s="21" t="s">
        <v>172</v>
      </c>
      <c r="C29" s="22">
        <v>50502</v>
      </c>
      <c r="D29" s="23" t="s">
        <v>96</v>
      </c>
      <c r="E29" s="21" t="s">
        <v>193</v>
      </c>
      <c r="F29" s="21" t="s">
        <v>194</v>
      </c>
      <c r="G29" s="21" t="s">
        <v>199</v>
      </c>
      <c r="H29" s="24">
        <v>52835</v>
      </c>
    </row>
    <row r="30" ht="22.5" spans="1:8">
      <c r="A30" s="20" t="s">
        <v>171</v>
      </c>
      <c r="B30" s="21" t="s">
        <v>172</v>
      </c>
      <c r="C30" s="22">
        <v>50502</v>
      </c>
      <c r="D30" s="23" t="s">
        <v>96</v>
      </c>
      <c r="E30" s="21" t="s">
        <v>134</v>
      </c>
      <c r="F30" s="21" t="s">
        <v>135</v>
      </c>
      <c r="G30" s="21" t="s">
        <v>200</v>
      </c>
      <c r="H30" s="24">
        <v>50000</v>
      </c>
    </row>
    <row r="31" ht="22.5" spans="1:8">
      <c r="A31" s="20" t="s">
        <v>171</v>
      </c>
      <c r="B31" s="21" t="s">
        <v>172</v>
      </c>
      <c r="C31" s="22">
        <v>50502</v>
      </c>
      <c r="D31" s="23" t="s">
        <v>96</v>
      </c>
      <c r="E31" s="21" t="s">
        <v>134</v>
      </c>
      <c r="F31" s="21" t="s">
        <v>135</v>
      </c>
      <c r="G31" s="21" t="s">
        <v>201</v>
      </c>
      <c r="H31" s="24">
        <v>130000</v>
      </c>
    </row>
    <row r="32" ht="22.5" spans="1:8">
      <c r="A32" s="20" t="s">
        <v>171</v>
      </c>
      <c r="B32" s="21" t="s">
        <v>172</v>
      </c>
      <c r="C32" s="22">
        <v>50502</v>
      </c>
      <c r="D32" s="23" t="s">
        <v>96</v>
      </c>
      <c r="E32" s="21" t="s">
        <v>202</v>
      </c>
      <c r="F32" s="21" t="s">
        <v>203</v>
      </c>
      <c r="G32" s="21" t="s">
        <v>204</v>
      </c>
      <c r="H32" s="24">
        <v>3653750</v>
      </c>
    </row>
    <row r="33" ht="22.5" spans="1:8">
      <c r="A33" s="20" t="s">
        <v>171</v>
      </c>
      <c r="B33" s="21" t="s">
        <v>172</v>
      </c>
      <c r="C33" s="22">
        <v>50502</v>
      </c>
      <c r="D33" s="23" t="s">
        <v>96</v>
      </c>
      <c r="E33" s="21" t="s">
        <v>134</v>
      </c>
      <c r="F33" s="21" t="s">
        <v>135</v>
      </c>
      <c r="G33" s="21" t="s">
        <v>205</v>
      </c>
      <c r="H33" s="24">
        <v>68067.71</v>
      </c>
    </row>
    <row r="34" ht="56.25" spans="1:8">
      <c r="A34" s="20">
        <v>2070199</v>
      </c>
      <c r="B34" s="21" t="s">
        <v>206</v>
      </c>
      <c r="C34" s="22">
        <v>50502</v>
      </c>
      <c r="D34" s="23" t="s">
        <v>96</v>
      </c>
      <c r="E34" s="21">
        <v>30299</v>
      </c>
      <c r="F34" s="21" t="s">
        <v>135</v>
      </c>
      <c r="G34" s="21" t="s">
        <v>207</v>
      </c>
      <c r="H34" s="24">
        <v>300000</v>
      </c>
    </row>
    <row r="35" ht="45" spans="1:8">
      <c r="A35" s="20">
        <v>2070199</v>
      </c>
      <c r="B35" s="21" t="s">
        <v>206</v>
      </c>
      <c r="C35" s="22">
        <v>50502</v>
      </c>
      <c r="D35" s="23" t="s">
        <v>96</v>
      </c>
      <c r="E35" s="21">
        <v>30299</v>
      </c>
      <c r="F35" s="21" t="s">
        <v>135</v>
      </c>
      <c r="G35" s="21" t="s">
        <v>208</v>
      </c>
      <c r="H35" s="24">
        <v>2780000</v>
      </c>
    </row>
    <row r="36" ht="67.5" spans="1:8">
      <c r="A36" s="20" t="s">
        <v>43</v>
      </c>
      <c r="B36" s="21" t="s">
        <v>44</v>
      </c>
      <c r="C36" s="22">
        <v>50501</v>
      </c>
      <c r="D36" s="23" t="s">
        <v>99</v>
      </c>
      <c r="E36" s="21" t="s">
        <v>136</v>
      </c>
      <c r="F36" s="21" t="s">
        <v>137</v>
      </c>
      <c r="G36" s="21" t="s">
        <v>209</v>
      </c>
      <c r="H36" s="24">
        <v>796097.6</v>
      </c>
    </row>
    <row r="37" ht="45" spans="1:8">
      <c r="A37" s="20" t="s">
        <v>45</v>
      </c>
      <c r="B37" s="21" t="s">
        <v>46</v>
      </c>
      <c r="C37" s="22">
        <v>50501</v>
      </c>
      <c r="D37" s="23" t="s">
        <v>99</v>
      </c>
      <c r="E37" s="21" t="s">
        <v>138</v>
      </c>
      <c r="F37" s="21" t="s">
        <v>139</v>
      </c>
      <c r="G37" s="21" t="s">
        <v>210</v>
      </c>
      <c r="H37" s="24">
        <v>398048.8</v>
      </c>
    </row>
    <row r="38" ht="45" spans="1:8">
      <c r="A38" s="20" t="s">
        <v>47</v>
      </c>
      <c r="B38" s="21" t="s">
        <v>48</v>
      </c>
      <c r="C38" s="22">
        <v>50905</v>
      </c>
      <c r="D38" s="23" t="s">
        <v>140</v>
      </c>
      <c r="E38" s="21" t="s">
        <v>141</v>
      </c>
      <c r="F38" s="21" t="s">
        <v>142</v>
      </c>
      <c r="G38" s="21" t="s">
        <v>211</v>
      </c>
      <c r="H38" s="24">
        <v>158544</v>
      </c>
    </row>
    <row r="39" ht="67.5" spans="1:8">
      <c r="A39" s="20" t="s">
        <v>47</v>
      </c>
      <c r="B39" s="21" t="s">
        <v>48</v>
      </c>
      <c r="C39" s="22">
        <v>50999</v>
      </c>
      <c r="D39" s="23" t="s">
        <v>110</v>
      </c>
      <c r="E39" s="21" t="s">
        <v>111</v>
      </c>
      <c r="F39" s="21" t="s">
        <v>110</v>
      </c>
      <c r="G39" s="21" t="s">
        <v>212</v>
      </c>
      <c r="H39" s="24">
        <v>3840</v>
      </c>
    </row>
    <row r="40" ht="56.25" spans="1:8">
      <c r="A40" s="20" t="s">
        <v>47</v>
      </c>
      <c r="B40" s="21" t="s">
        <v>48</v>
      </c>
      <c r="C40" s="22">
        <v>50905</v>
      </c>
      <c r="D40" s="23" t="s">
        <v>140</v>
      </c>
      <c r="E40" s="21" t="s">
        <v>143</v>
      </c>
      <c r="F40" s="21" t="s">
        <v>144</v>
      </c>
      <c r="G40" s="21" t="s">
        <v>213</v>
      </c>
      <c r="H40" s="24">
        <v>124280</v>
      </c>
    </row>
    <row r="41" ht="67.5" spans="1:8">
      <c r="A41" s="20" t="s">
        <v>47</v>
      </c>
      <c r="B41" s="21" t="s">
        <v>48</v>
      </c>
      <c r="C41" s="22">
        <v>50999</v>
      </c>
      <c r="D41" s="23" t="s">
        <v>110</v>
      </c>
      <c r="E41" s="21" t="s">
        <v>111</v>
      </c>
      <c r="F41" s="21" t="s">
        <v>110</v>
      </c>
      <c r="G41" s="21" t="s">
        <v>214</v>
      </c>
      <c r="H41" s="24">
        <v>149512</v>
      </c>
    </row>
    <row r="42" ht="56.25" spans="1:8">
      <c r="A42" s="20" t="s">
        <v>47</v>
      </c>
      <c r="B42" s="21" t="s">
        <v>48</v>
      </c>
      <c r="C42" s="22">
        <v>50502</v>
      </c>
      <c r="D42" s="23" t="s">
        <v>96</v>
      </c>
      <c r="E42" s="21" t="s">
        <v>134</v>
      </c>
      <c r="F42" s="21" t="s">
        <v>135</v>
      </c>
      <c r="G42" s="21" t="s">
        <v>215</v>
      </c>
      <c r="H42" s="24">
        <v>22870</v>
      </c>
    </row>
    <row r="43" ht="45" spans="1:8">
      <c r="A43" s="20" t="s">
        <v>49</v>
      </c>
      <c r="B43" s="21" t="s">
        <v>50</v>
      </c>
      <c r="C43" s="22">
        <v>50501</v>
      </c>
      <c r="D43" s="23" t="s">
        <v>99</v>
      </c>
      <c r="E43" s="21" t="s">
        <v>108</v>
      </c>
      <c r="F43" s="21" t="s">
        <v>109</v>
      </c>
      <c r="G43" s="21" t="s">
        <v>177</v>
      </c>
      <c r="H43" s="24">
        <v>646829.3</v>
      </c>
    </row>
    <row r="44" ht="67.5" spans="1:8">
      <c r="A44" s="20" t="s">
        <v>51</v>
      </c>
      <c r="B44" s="21" t="s">
        <v>52</v>
      </c>
      <c r="C44" s="22">
        <v>50501</v>
      </c>
      <c r="D44" s="23" t="s">
        <v>99</v>
      </c>
      <c r="E44" s="21" t="s">
        <v>108</v>
      </c>
      <c r="F44" s="21" t="s">
        <v>109</v>
      </c>
      <c r="G44" s="21" t="s">
        <v>216</v>
      </c>
      <c r="H44" s="24">
        <v>90000</v>
      </c>
    </row>
    <row r="45" ht="56.25" spans="1:8">
      <c r="A45" s="20" t="s">
        <v>53</v>
      </c>
      <c r="B45" s="21" t="s">
        <v>54</v>
      </c>
      <c r="C45" s="22">
        <v>50905</v>
      </c>
      <c r="D45" s="23" t="s">
        <v>140</v>
      </c>
      <c r="E45" s="21" t="s">
        <v>143</v>
      </c>
      <c r="F45" s="21" t="s">
        <v>144</v>
      </c>
      <c r="G45" s="21" t="s">
        <v>213</v>
      </c>
      <c r="H45" s="24">
        <v>27360</v>
      </c>
    </row>
    <row r="46" ht="56.25" spans="1:8">
      <c r="A46" s="20" t="s">
        <v>53</v>
      </c>
      <c r="B46" s="21" t="s">
        <v>54</v>
      </c>
      <c r="C46" s="22">
        <v>50501</v>
      </c>
      <c r="D46" s="23" t="s">
        <v>99</v>
      </c>
      <c r="E46" s="21" t="s">
        <v>102</v>
      </c>
      <c r="F46" s="21" t="s">
        <v>103</v>
      </c>
      <c r="G46" s="21" t="s">
        <v>178</v>
      </c>
      <c r="H46" s="24">
        <v>27960</v>
      </c>
    </row>
    <row r="47" ht="56.25" spans="1:8">
      <c r="A47" s="20" t="s">
        <v>55</v>
      </c>
      <c r="B47" s="21" t="s">
        <v>56</v>
      </c>
      <c r="C47" s="22">
        <v>50501</v>
      </c>
      <c r="D47" s="23" t="s">
        <v>99</v>
      </c>
      <c r="E47" s="21" t="s">
        <v>102</v>
      </c>
      <c r="F47" s="21" t="s">
        <v>103</v>
      </c>
      <c r="G47" s="21" t="s">
        <v>217</v>
      </c>
      <c r="H47" s="24">
        <v>688032</v>
      </c>
    </row>
    <row r="48" ht="56.25" spans="1:8">
      <c r="A48" s="20" t="s">
        <v>57</v>
      </c>
      <c r="B48" s="21" t="s">
        <v>58</v>
      </c>
      <c r="C48" s="22">
        <v>50501</v>
      </c>
      <c r="D48" s="23" t="s">
        <v>99</v>
      </c>
      <c r="E48" s="21" t="s">
        <v>145</v>
      </c>
      <c r="F48" s="21" t="s">
        <v>146</v>
      </c>
      <c r="G48" s="21" t="s">
        <v>218</v>
      </c>
      <c r="H48" s="24">
        <v>664033.2</v>
      </c>
    </row>
    <row r="49" spans="1:8">
      <c r="A49" s="25"/>
      <c r="B49" s="25"/>
      <c r="C49" s="26" t="s">
        <v>33</v>
      </c>
      <c r="D49" s="25"/>
      <c r="E49" s="25"/>
      <c r="F49" s="25"/>
      <c r="G49" s="25"/>
      <c r="H49" s="27">
        <f>SUM(H5:H48)</f>
        <v>17637198.83</v>
      </c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cp:lastPrinted>2021-02-01T06:16:00Z</cp:lastPrinted>
  <dcterms:modified xsi:type="dcterms:W3CDTF">2021-02-05T02:05:11Z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