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465" yWindow="77" windowWidth="21552" windowHeight="9177" activeTab="0" tabRatio="600"/>
  </bookViews>
  <sheets>
    <sheet name="表一、部门收支总体情况表" sheetId="1" r:id="rId2"/>
    <sheet name="表二、部门收入总体情况表" sheetId="2" r:id="rId3"/>
    <sheet name="表三、部门支出总体情况表" sheetId="3" r:id="rId4"/>
    <sheet name="表四、财政拨款收支总体情况表" sheetId="4" r:id="rId5"/>
    <sheet name="表五、一般公共预算支出情况表" sheetId="5" r:id="rId6"/>
    <sheet name="表六、一般公共预算基本支出情况表" sheetId="6" r:id="rId7"/>
    <sheet name="表七、一般公共预算“三公”经费支出情况表" sheetId="7" r:id="rId8"/>
    <sheet name="表八、政府性基金预算支出情况表" sheetId="8" r:id="rId9"/>
    <sheet name="表九、部门预算明细表" sheetId="9" r:id="rId10"/>
    <sheet name="表十、政府购买服务预算财政拨款明细表" sheetId="12" r:id="rId11"/>
    <sheet name="表十一、专项转移支付预算表" sheetId="10" r:id="rId12"/>
    <sheet name="Sheet1" sheetId="11" r:id="rId13"/>
  </sheets>
  <calcPr calcId="124519"/>
</workbook>
</file>

<file path=xl/sharedStrings.xml><?xml version="1.0" encoding="utf-8"?>
<sst xmlns="http://schemas.openxmlformats.org/spreadsheetml/2006/main" count="548" uniqueCount="281">
  <si>
    <t>表一：</t>
  </si>
  <si>
    <t>部门收支总体情况表</t>
  </si>
  <si>
    <t>单位：元</t>
  </si>
  <si>
    <t>收入项目类别</t>
  </si>
  <si>
    <t>收入金额</t>
  </si>
  <si>
    <t>支出项目类别</t>
  </si>
  <si>
    <t>支出金额</t>
  </si>
  <si>
    <t>预算内资金</t>
  </si>
  <si>
    <t>一般公共服务支出</t>
  </si>
  <si>
    <t>财政专户管理</t>
  </si>
  <si>
    <t>外交支出</t>
  </si>
  <si>
    <t>　财政专户资金</t>
  </si>
  <si>
    <t>国防支出</t>
  </si>
  <si>
    <t>　　教育收费收入</t>
  </si>
  <si>
    <t>公共安全支出</t>
  </si>
  <si>
    <t>　　其他财政专户收入</t>
  </si>
  <si>
    <t>教育支出</t>
  </si>
  <si>
    <t>　批准留用</t>
  </si>
  <si>
    <t>科学技术支出</t>
  </si>
  <si>
    <t>上级补助收入</t>
  </si>
  <si>
    <t>文化体育与传媒支出</t>
  </si>
  <si>
    <t>事业收入（不含事业单位预算外资金）</t>
  </si>
  <si>
    <t>社会保障和就业支出</t>
  </si>
  <si>
    <t>经营收入</t>
  </si>
  <si>
    <t>社会保险基金支出</t>
  </si>
  <si>
    <t>附属单位上缴收入</t>
  </si>
  <si>
    <t>医疗卫生与计划生育支出</t>
  </si>
  <si>
    <t>其他收入</t>
  </si>
  <si>
    <t>节能环保支出</t>
  </si>
  <si>
    <t>城乡社区支出</t>
  </si>
  <si>
    <t>行政事业单位养老支出</t>
  </si>
  <si>
    <t>行政事业单位医疗</t>
  </si>
  <si>
    <t>住房改革支出</t>
  </si>
  <si>
    <t>进修及培训</t>
  </si>
  <si>
    <t>…</t>
  </si>
  <si>
    <t xml:space="preserve">    本年收入合计</t>
  </si>
  <si>
    <t xml:space="preserve">    本年支出合计</t>
  </si>
  <si>
    <t>用事业基金弥补收支差额</t>
  </si>
  <si>
    <t xml:space="preserve">      上年结转</t>
  </si>
  <si>
    <t xml:space="preserve">      结转下年 </t>
  </si>
  <si>
    <t xml:space="preserve">    收入总计：</t>
  </si>
  <si>
    <t xml:space="preserve">    支出总计：</t>
  </si>
  <si>
    <t>表二：</t>
  </si>
  <si>
    <t>部门收入总体情况表</t>
  </si>
  <si>
    <t>科目</t>
  </si>
  <si>
    <t>合计</t>
  </si>
  <si>
    <t>上年结转</t>
  </si>
  <si>
    <t>一般公共预算拨款收入</t>
  </si>
  <si>
    <t>政府性基金预算拨款收入</t>
  </si>
  <si>
    <t>事业收入</t>
  </si>
  <si>
    <t>科目编码</t>
  </si>
  <si>
    <t>科目名称</t>
  </si>
  <si>
    <t xml:space="preserve"> 进修及培训</t>
  </si>
  <si>
    <t xml:space="preserve">  培训支出</t>
  </si>
  <si>
    <t>社会保障和就业</t>
  </si>
  <si>
    <t xml:space="preserve"> 行政事业单位养老支出</t>
  </si>
  <si>
    <t xml:space="preserve">  行政单位离退休</t>
  </si>
  <si>
    <t xml:space="preserve">  机关事业单位基本养老保险缴费支出</t>
  </si>
  <si>
    <t xml:space="preserve">  机关事业单位职业年金缴费支出</t>
  </si>
  <si>
    <t>卫生健康支出</t>
  </si>
  <si>
    <t xml:space="preserve"> 行政事业单位医疗</t>
  </si>
  <si>
    <t xml:space="preserve">  行政单位医疗</t>
  </si>
  <si>
    <t xml:space="preserve"> 城乡社区环境卫生</t>
  </si>
  <si>
    <t xml:space="preserve">  城乡社区环境卫生</t>
  </si>
  <si>
    <t>住房保障支出</t>
  </si>
  <si>
    <t>　住房改革支出</t>
  </si>
  <si>
    <t xml:space="preserve">   住房公积金</t>
  </si>
  <si>
    <t xml:space="preserve">   购房补贴</t>
  </si>
  <si>
    <t>总计</t>
  </si>
  <si>
    <t>表三：</t>
  </si>
  <si>
    <t>部门支出总体情况表</t>
  </si>
  <si>
    <t>基本支出</t>
  </si>
  <si>
    <t>项目支出</t>
  </si>
  <si>
    <t>上缴上级支出</t>
  </si>
  <si>
    <t>事业单位经营支出</t>
  </si>
  <si>
    <t>对下级单位补助支出</t>
  </si>
  <si>
    <t>培训支出</t>
  </si>
  <si>
    <t xml:space="preserve">   机关事业单位基本养老保险缴费支出</t>
  </si>
  <si>
    <t>表四：</t>
  </si>
  <si>
    <t>财政拨款收支总体情况表</t>
  </si>
  <si>
    <t>收入</t>
  </si>
  <si>
    <t>支出</t>
  </si>
  <si>
    <t>项目</t>
  </si>
  <si>
    <t>预算金额</t>
  </si>
  <si>
    <t>一、本年收入</t>
  </si>
  <si>
    <t>一、本年支出</t>
  </si>
  <si>
    <t xml:space="preserve">  （一）一般公共预算拨款</t>
  </si>
  <si>
    <t>（一）一般公共服务支出</t>
  </si>
  <si>
    <t xml:space="preserve">  （二）政府性基金预算拨款</t>
  </si>
  <si>
    <t>（二）外交支出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</si>
  <si>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</si>
  <si>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</si>
  <si>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</si>
  <si>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</si>
  <si>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</si>
  <si>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（七）城乡社区支出</t>
  </si>
  <si>
    <t>（八）行政事业单位养老支出</t>
  </si>
  <si>
    <t>（九）行政事业单位医疗</t>
  </si>
  <si>
    <t>（十）住房改革支出</t>
  </si>
  <si>
    <t>二、结转下年</t>
  </si>
  <si>
    <t>表五：</t>
  </si>
  <si>
    <t>一般公共预算支出情况表</t>
  </si>
  <si>
    <t xml:space="preserve"> 住房改革支出</t>
  </si>
  <si>
    <t xml:space="preserve">  住房公积金</t>
  </si>
  <si>
    <t xml:space="preserve">  购房补贴</t>
  </si>
  <si>
    <t>表六：</t>
  </si>
  <si>
    <t>一般公共预算基本支出情况表</t>
  </si>
  <si>
    <t>政府经济分类代码</t>
  </si>
  <si>
    <t>政府经济分类名称</t>
  </si>
  <si>
    <t>部门经济分类代码</t>
  </si>
  <si>
    <t>部门经济分类名称</t>
  </si>
  <si>
    <t>人员经费</t>
  </si>
  <si>
    <t>公用经费</t>
  </si>
  <si>
    <t>机关商品和服务支出</t>
  </si>
  <si>
    <t>商品和服务支出</t>
  </si>
  <si>
    <t>办公经费</t>
  </si>
  <si>
    <t>其他交通费用</t>
  </si>
  <si>
    <t>办公费</t>
  </si>
  <si>
    <t>水费</t>
  </si>
  <si>
    <t>电费</t>
  </si>
  <si>
    <t>邮电费</t>
  </si>
  <si>
    <t>取暖费</t>
  </si>
  <si>
    <t>差旅费</t>
  </si>
  <si>
    <t>维修（护）费</t>
  </si>
  <si>
    <t>会议费</t>
  </si>
  <si>
    <t>公务接待费</t>
  </si>
  <si>
    <t>工会经费</t>
  </si>
  <si>
    <t>福利费</t>
  </si>
  <si>
    <t>其他商品和服务支出</t>
  </si>
  <si>
    <t>培训费</t>
  </si>
  <si>
    <t>机关工资福利支出</t>
  </si>
  <si>
    <t>工资福利支出</t>
  </si>
  <si>
    <t>社会保障缴费</t>
  </si>
  <si>
    <t>机关事业单位基本养老保险缴费</t>
  </si>
  <si>
    <t>职业年金缴费</t>
  </si>
  <si>
    <t>其他社会保障缴费</t>
  </si>
  <si>
    <t>工资奖金津补贴</t>
  </si>
  <si>
    <t>基本工资</t>
  </si>
  <si>
    <t>津贴补贴</t>
  </si>
  <si>
    <t>奖金</t>
  </si>
  <si>
    <t>其他工资福利支出</t>
  </si>
  <si>
    <t>住房公积金</t>
  </si>
  <si>
    <t>对个人和家庭的补助</t>
  </si>
  <si>
    <t>离退休费</t>
  </si>
  <si>
    <t>退休费</t>
  </si>
  <si>
    <t>其他对个人和家庭的补助</t>
  </si>
  <si>
    <t>表七：</t>
  </si>
  <si>
    <t>一般公共预算“三公”经费支出情况表</t>
  </si>
  <si>
    <t>2020年预算数</t>
  </si>
  <si>
    <t>2021年预算数</t>
  </si>
  <si>
    <t>1、因公出国（境）费</t>
  </si>
  <si>
    <t>2、公务接待费</t>
  </si>
  <si>
    <t>3、公务用车购置及运行维护费</t>
  </si>
  <si>
    <t>其中；公务用车购置费</t>
  </si>
  <si>
    <t xml:space="preserve">      公务用车运行维护费</t>
  </si>
  <si>
    <t>表八：</t>
  </si>
  <si>
    <t>政府性基金预算支出情况表</t>
  </si>
  <si>
    <t>人大事务</t>
  </si>
  <si>
    <t>行政运行</t>
  </si>
  <si>
    <t>表九：</t>
  </si>
  <si>
    <t>部门预算明细表</t>
  </si>
  <si>
    <t xml:space="preserve">单位：元 </t>
  </si>
  <si>
    <t>功能分类代码</t>
  </si>
  <si>
    <t>功能分类名称</t>
  </si>
  <si>
    <t>项目名称</t>
  </si>
  <si>
    <t>预算内</t>
  </si>
  <si>
    <t>日常公用支出（在职人员）_培训费</t>
  </si>
  <si>
    <t>园林绿化工作经费</t>
  </si>
  <si>
    <t>机关事业单位基本养老保险缴费支出</t>
  </si>
  <si>
    <t>人员支出（在职非统发）-机关事业单位基本养老保险缴费</t>
  </si>
  <si>
    <t>机关事业单位职业年金缴费支出</t>
  </si>
  <si>
    <t>人员支出（在职非统发）-职业年金缴费</t>
  </si>
  <si>
    <t>行政单位离退休</t>
  </si>
  <si>
    <t>对个人和家庭补助支出（离退休非统发）-退休费</t>
  </si>
  <si>
    <t>日常公用支出（离退休人员）_其他商品和服务支出</t>
  </si>
  <si>
    <t>行政单位医疗</t>
  </si>
  <si>
    <t>人员支出（在职非统发）-其他社会保障缴费</t>
  </si>
  <si>
    <t>城乡社区环境卫生</t>
  </si>
  <si>
    <t>人员支出（在职统发）-基本工资</t>
  </si>
  <si>
    <t>人员支出（在职统发）-津贴补贴</t>
  </si>
  <si>
    <t>人员支出（在职统发）-奖金</t>
  </si>
  <si>
    <t>人员支出（在职统发）-其他工资福利支出</t>
  </si>
  <si>
    <t>对个人和家庭补助支出（在职统发）-津贴补贴</t>
  </si>
  <si>
    <t>对个人和家庭补助支出（在职统发）-其他交通费用</t>
  </si>
  <si>
    <t>对个人和家庭补助支出（在职统发）-其他对个人和家庭的补助</t>
  </si>
  <si>
    <t>日常公用支出（在职人员）_办公费</t>
  </si>
  <si>
    <t>日常公用支出（在职人员）_水费</t>
  </si>
  <si>
    <t>日常公用支出（在职人员）_电费</t>
  </si>
  <si>
    <t>日常公用支出（在职人员）_邮电费</t>
  </si>
  <si>
    <t>日常公用支出（在职人员）_取暖费</t>
  </si>
  <si>
    <t>日常公用支出（在职人员）_差旅费</t>
  </si>
  <si>
    <t>日常公用支出（在职人员）_维修（护）费</t>
  </si>
  <si>
    <t>日常公用支出（在职人员）_会议费</t>
  </si>
  <si>
    <t>日常公用支出（在职人员）_公务接待费</t>
  </si>
  <si>
    <t>日常公用支出（在职人员）_工会经费</t>
  </si>
  <si>
    <t>日常公用支出（在职人员）_福利费</t>
  </si>
  <si>
    <t>日常公用支出（在职人员）_其他商品和服务支出</t>
  </si>
  <si>
    <t>委托业务费</t>
  </si>
  <si>
    <t>治理杨柳飞絮专项经费</t>
  </si>
  <si>
    <t>危险性林木有害生物防控</t>
  </si>
  <si>
    <t>绿地管理工作</t>
  </si>
  <si>
    <t>西城区2021年松材线虫病监控服务</t>
  </si>
  <si>
    <t>西城区绿化系统规划编制尾款</t>
  </si>
  <si>
    <t>西城区“十四五”时期园林绿化发展规划编制尾款</t>
  </si>
  <si>
    <t>群植绿化</t>
  </si>
  <si>
    <t>法律顾问服务</t>
  </si>
  <si>
    <t>安全应急工作</t>
  </si>
  <si>
    <t>运行管理服务</t>
  </si>
  <si>
    <t>2021年部门支出整体绩效和项目成本预算绩效分析</t>
  </si>
  <si>
    <t>绿化资源动态监控服务</t>
  </si>
  <si>
    <t>物业管理费</t>
  </si>
  <si>
    <t>物业管理服务</t>
  </si>
  <si>
    <t>预留机动费</t>
  </si>
  <si>
    <t>购房补贴</t>
  </si>
  <si>
    <t>对个人和家庭补助支出（在职非统发）-津贴补贴</t>
  </si>
  <si>
    <t>对个人和家庭补助支出（在职非统发）-住房公积金</t>
  </si>
  <si>
    <t>表十：</t>
  </si>
  <si>
    <t>政府购买服务预算财政拨款明细表</t>
  </si>
  <si>
    <t>编码(代码)</t>
  </si>
  <si>
    <t>政府购买服务目录及项目名称</t>
  </si>
  <si>
    <t>支出功能分类科目</t>
  </si>
  <si>
    <t>预算批复数</t>
  </si>
  <si>
    <t>238001</t>
  </si>
  <si>
    <t>北京市西城区园林绿化局</t>
  </si>
  <si>
    <t>1,182,160.00</t>
  </si>
  <si>
    <t>A</t>
  </si>
  <si>
    <t>基本公共服务    (A)</t>
  </si>
  <si>
    <t xml:space="preserve">    A19</t>
  </si>
  <si>
    <t xml:space="preserve">    环境治理    (A19)</t>
  </si>
  <si>
    <t xml:space="preserve">        A1906</t>
  </si>
  <si>
    <t xml:space="preserve">        绿地管理养护服务</t>
  </si>
  <si>
    <t>20212380010015</t>
  </si>
  <si>
    <t>2120501城乡社区环境卫生</t>
  </si>
  <si>
    <t>C</t>
  </si>
  <si>
    <t>行业管理与协调性服务    (C)</t>
  </si>
  <si>
    <t xml:space="preserve">    C04</t>
  </si>
  <si>
    <t xml:space="preserve">    行业规划    (C04)</t>
  </si>
  <si>
    <t xml:space="preserve">        C0423</t>
  </si>
  <si>
    <t xml:space="preserve">        园林绿化行业规划制定</t>
  </si>
  <si>
    <t>20212380010007</t>
  </si>
  <si>
    <t>20212380010008</t>
  </si>
  <si>
    <t>D</t>
  </si>
  <si>
    <t>技术性服务    (D)</t>
  </si>
  <si>
    <t xml:space="preserve">    D03</t>
  </si>
  <si>
    <t xml:space="preserve">    监测服务    (D03)</t>
  </si>
  <si>
    <t xml:space="preserve">        D0304</t>
  </si>
  <si>
    <t xml:space="preserve">        病虫害防疫监测服务</t>
  </si>
  <si>
    <t>20212380010006</t>
  </si>
  <si>
    <t>E</t>
  </si>
  <si>
    <t>政府履职所需辅助性服务    (E)</t>
  </si>
  <si>
    <t xml:space="preserve">    E01</t>
  </si>
  <si>
    <t xml:space="preserve">    法律服务    (E01)</t>
  </si>
  <si>
    <t xml:space="preserve">        E0106</t>
  </si>
  <si>
    <t xml:space="preserve">        法律顾问服务</t>
  </si>
  <si>
    <t>20212380010010</t>
  </si>
  <si>
    <t xml:space="preserve">    E08</t>
  </si>
  <si>
    <t xml:space="preserve">    绩效评价    (E08)</t>
  </si>
  <si>
    <t xml:space="preserve">        E0803</t>
  </si>
  <si>
    <t xml:space="preserve">        </t>
  </si>
  <si>
    <t>20212380010013</t>
  </si>
  <si>
    <t xml:space="preserve">    E12</t>
  </si>
  <si>
    <t xml:space="preserve">    后勤服务    (E12)</t>
  </si>
  <si>
    <t xml:space="preserve">        E1202</t>
  </si>
  <si>
    <t xml:space="preserve">        物业服务    (E1202)</t>
  </si>
  <si>
    <t>20212380010016</t>
  </si>
  <si>
    <t xml:space="preserve">        E1205</t>
  </si>
  <si>
    <t xml:space="preserve">        餐饮服务    (E1205)</t>
  </si>
  <si>
    <t>20212380010012</t>
  </si>
  <si>
    <t>表十一：</t>
  </si>
  <si>
    <t>专项转移支付预算表</t>
  </si>
  <si>
    <t>预算单位代码</t>
  </si>
  <si>
    <t>预算单位名称</t>
  </si>
  <si>
    <t>功能科目代码</t>
  </si>
  <si>
    <t>指标金额</t>
  </si>
  <si>
    <t>市指标文号</t>
  </si>
  <si>
    <t>古树名木抢救复壮</t>
  </si>
  <si>
    <t>京财资环指[2020]1851号</t>
  </si>
  <si>
    <t>古树名木精细体检</t>
  </si>
  <si>
    <t>古树名木保护规划</t>
  </si>
  <si>
    <t>古树名木档案、数据库、建立综合管理平台</t>
  </si>
  <si>
    <t>古树名木历史文化，开展宣传活动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</si>
</sst>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0"/>
    <numFmt numFmtId="177" formatCode="#,##0.00_);[Red](#,##0.00)"/>
    <numFmt numFmtId="178" formatCode="#,##0.00_ "/>
    <numFmt numFmtId="179" formatCode="@"/>
    <numFmt numFmtId="180" formatCode="0%"/>
    <numFmt numFmtId="181" formatCode="_ &quot;¥&quot;* #,##0.00_ ;_ &quot;¥&quot;* \-#,##0.00_ ;_ &quot;¥&quot;* &quot;-&quot;??_ ;_ @_ "/>
    <numFmt numFmtId="182" formatCode="_ &quot;¥&quot;* #,##0_ ;_ &quot;¥&quot;* \-#,##0_ ;_ &quot;¥&quot;* &quot;-&quot;_ ;_ @_ "/>
    <numFmt numFmtId="183" formatCode="_ * #,##0.00_ ;_ * -#,##0.00_ ;_ * &quot;-&quot;??_ ;_ @_ "/>
    <numFmt numFmtId="184" formatCode="_ * #,##0_ ;_ * -#,##0_ ;_ * &quot;-&quot;_ ;_ @_ "/>
  </numFmts>
  <fonts count="35" x14ac:knownFonts="35">
    <font>
      <sz val="11.0"/>
      <color rgb="FF000000"/>
      <name val="宋体"/>
      <charset val="134"/>
    </font>
    <font>
      <sz val="10.5"/>
      <color rgb="FF000000"/>
      <name val="Times New Roman"/>
      <family val="1"/>
    </font>
    <font>
      <sz val="10.0"/>
      <color rgb="FF000000"/>
      <name val="宋体"/>
      <charset val="134"/>
    </font>
    <font>
      <sz val="10.0"/>
      <color rgb="FF000000"/>
      <name val="宋体"/>
      <charset val="134"/>
      <b/>
    </font>
    <font>
      <sz val="9.0"/>
      <color rgb="FF000000"/>
      <name val="宋体"/>
      <charset val="134"/>
    </font>
    <font>
      <sz val="16.0"/>
      <color rgb="FF000000"/>
      <name val="宋体"/>
      <charset val="134"/>
    </font>
    <font>
      <sz val="11.0"/>
      <color rgb="FF000000"/>
      <name val="宋体"/>
      <charset val="134"/>
      <b/>
    </font>
    <font>
      <sz val="12.0"/>
      <name val="宋体"/>
      <charset val="134"/>
      <b/>
    </font>
    <font>
      <sz val="9.0"/>
      <color rgb="FF000000"/>
      <name val="SimSun"/>
      <charset val="134"/>
    </font>
    <font>
      <sz val="9.0"/>
      <color rgb="FF000000"/>
      <name val="SimSun"/>
      <charset val="134"/>
      <b/>
    </font>
    <font>
      <sz val="10.5"/>
      <color rgb="FF000000"/>
      <name val="宋体"/>
      <charset val="134"/>
      <b/>
    </font>
    <font>
      <sz val="16.0"/>
      <color rgb="FF000000"/>
      <name val="宋体"/>
      <charset val="134"/>
      <b/>
    </font>
    <font>
      <sz val="12.0"/>
      <color rgb="FF000000"/>
      <name val="宋体"/>
      <charset val="134"/>
    </font>
    <font>
      <sz val="16.5"/>
      <color rgb="FF000000"/>
      <name val="SimSun"/>
      <charset val="134"/>
      <b/>
    </font>
    <font>
      <sz val="10.0"/>
      <color rgb="FF000000"/>
      <name val="仿宋"/>
      <charset val="134"/>
    </font>
    <font>
      <sz val="10.0"/>
      <color rgb="FF000000"/>
      <name val="仿宋"/>
      <charset val="134"/>
      <b/>
    </font>
    <font>
      <sz val="11.0"/>
      <color rgb="FF000000"/>
      <name val="仿宋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146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/>
    <xf numFmtId="0" fontId="1" applyFont="1" fillId="0" borderId="0" applyAlignment="1" xfId="0">
      <alignment horizontal="justify" vertical="center" wrapText="1"/>
    </xf>
    <xf numFmtId="0" fontId="2" applyFont="1" fillId="0" borderId="1" applyBorder="1" applyAlignment="1" xfId="0">
      <alignment horizontal="left" vertical="center" wrapText="1"/>
    </xf>
    <xf numFmtId="0" fontId="2" applyFont="1" fillId="0" borderId="2" applyBorder="1" applyAlignment="1" xfId="0">
      <alignment horizontal="left" vertical="center"/>
    </xf>
    <xf numFmtId="176" applyNumberFormat="1" fontId="2" applyFont="1" fillId="0" borderId="3" applyBorder="1" applyAlignment="1" xfId="0">
      <alignment horizontal="center" vertical="center"/>
    </xf>
    <xf numFmtId="0" fontId="2" applyFont="1" fillId="0" borderId="0" applyAlignment="1" xfId="0">
      <alignment vertical="center"/>
    </xf>
    <xf numFmtId="176" applyNumberFormat="1" fontId="2" applyFont="1" fillId="0" borderId="4" applyBorder="1" applyAlignment="1" xfId="0">
      <alignment horizontal="left" vertical="center" wrapText="1"/>
    </xf>
    <xf numFmtId="0" fontId="3" applyFont="1" fillId="0" borderId="5" applyBorder="1" applyAlignment="1" xfId="0">
      <alignment horizontal="center" vertical="center" wrapText="1"/>
    </xf>
    <xf numFmtId="0" fontId="0" fillId="0" applyBorder="1" borderId="0" applyAlignment="1" xfId="0">
      <alignment vertical="center"/>
    </xf>
    <xf numFmtId="0" fontId="3" applyFont="1" fillId="0" borderId="6" applyBorder="1" applyAlignment="1" xfId="0">
      <alignment horizontal="left" vertical="center" wrapText="1"/>
    </xf>
    <xf numFmtId="0" fontId="2" applyFont="1" fillId="0" applyBorder="1" borderId="0" applyAlignment="1" xfId="0">
      <alignment horizontal="right" vertical="center"/>
    </xf>
    <xf numFmtId="176" applyNumberFormat="1" fontId="2" applyFont="1" fillId="0" borderId="7" applyBorder="1" applyAlignment="1" xfId="0">
      <alignment horizontal="right" vertical="center" wrapText="1"/>
    </xf>
    <xf numFmtId="0" fontId="4" applyFont="1" fillId="0" borderId="0" applyAlignment="1" xfId="0">
      <alignment vertical="center"/>
    </xf>
    <xf numFmtId="0" fontId="4" applyFont="1" fillId="0" borderId="0" applyAlignment="1" xfId="0">
      <alignment horizontal="right" vertical="center" wrapText="1"/>
    </xf>
    <xf numFmtId="0" fontId="2" applyFont="1" fillId="0" applyBorder="1" borderId="0" applyAlignment="1" xfId="0">
      <alignment vertical="center"/>
    </xf>
    <xf numFmtId="0" fontId="3" applyFont="1" fillId="0" borderId="8" applyBorder="1" applyAlignment="1" xfId="0">
      <alignment horizontal="center" vertical="center"/>
    </xf>
    <xf numFmtId="0" fontId="2" applyFont="1" fillId="0" borderId="9" applyBorder="1" applyAlignment="1" xfId="0">
      <alignment horizontal="center" vertical="center"/>
    </xf>
    <xf numFmtId="0" fontId="2" applyFont="1" fillId="0" borderId="10" applyBorder="1" applyAlignment="1" xfId="0">
      <alignment horizontal="justify" vertical="center"/>
    </xf>
    <xf numFmtId="0" fontId="1" applyFont="1" fillId="0" borderId="11" applyBorder="1" applyAlignment="1" xfId="0">
      <alignment horizontal="center" vertical="center" wrapText="1"/>
    </xf>
    <xf numFmtId="0" fontId="5" applyFont="1" fillId="0" applyBorder="1" borderId="0" applyAlignment="1" xfId="0">
      <alignment horizontal="center" vertical="center"/>
    </xf>
    <xf numFmtId="0" fontId="4" applyFont="1" fillId="0" applyBorder="1" borderId="0" applyAlignment="1" xfId="0">
      <alignment horizontal="center" vertical="center"/>
    </xf>
    <xf numFmtId="0" fontId="2" applyFont="1" fillId="0" borderId="12" applyBorder="1" applyAlignment="1" xfId="0">
      <alignment horizontal="center" vertical="center" wrapText="1"/>
    </xf>
    <xf numFmtId="176" applyNumberFormat="1" fontId="2" applyFont="1" fillId="0" borderId="13" applyBorder="1" applyAlignment="1" xfId="0">
      <alignment horizontal="justify" vertical="center" wrapText="1"/>
    </xf>
    <xf numFmtId="176" applyNumberFormat="1" fontId="2" applyFont="1" fillId="0" borderId="14" applyBorder="1" applyAlignment="1" xfId="0">
      <alignment horizontal="center" vertical="center" wrapText="1"/>
    </xf>
    <xf numFmtId="176" applyNumberFormat="1" fontId="2" applyFont="1" fillId="0" borderId="15" applyBorder="1" applyAlignment="1" xfId="0">
      <alignment horizontal="left" vertical="center" indent="1" wrapText="1"/>
    </xf>
    <xf numFmtId="0" fontId="2" applyFont="1" fillId="0" borderId="16" applyBorder="1" applyAlignment="1" xfId="0">
      <alignment horizontal="right" vertical="center" wrapText="1"/>
    </xf>
    <xf numFmtId="0" fontId="0" fillId="0" applyBorder="1" borderId="0" applyAlignment="1" xfId="0">
      <alignment horizontal="center" vertical="center"/>
    </xf>
    <xf numFmtId="0" fontId="3" applyFont="1" fillId="2" applyFill="1" borderId="17" applyBorder="1" applyAlignment="1" xfId="0">
      <alignment horizontal="center" vertical="center" wrapText="1"/>
    </xf>
    <xf numFmtId="0" fontId="2" applyFont="1" fillId="0" borderId="18" applyBorder="1" applyAlignment="1" xfId="0">
      <alignment horizontal="left" vertical="center" wrapText="1"/>
    </xf>
    <xf numFmtId="176" applyNumberFormat="1" fontId="2" applyFont="1" fillId="0" borderId="19" applyBorder="1" applyAlignment="1" xfId="0">
      <alignment horizontal="right" vertical="center" wrapText="1"/>
    </xf>
    <xf numFmtId="0" fontId="3" applyFont="1" fillId="0" borderId="20" applyBorder="1" applyAlignment="1" xfId="0">
      <alignment horizontal="left" vertical="center" wrapText="1"/>
    </xf>
    <xf numFmtId="0" fontId="3" applyFont="1" fillId="0" borderId="21" applyBorder="1" applyAlignment="1" xfId="0">
      <alignment vertical="center" wrapText="1"/>
    </xf>
    <xf numFmtId="0" fontId="2" applyFont="1" fillId="0" borderId="22" applyBorder="1" applyAlignment="1" xfId="0">
      <alignment vertical="center" wrapText="1"/>
    </xf>
    <xf numFmtId="0" fontId="2" applyFont="1" fillId="0" borderId="23" applyBorder="1" applyAlignment="1" xfId="0">
      <alignment horizontal="right" vertical="center" wrapText="1"/>
    </xf>
    <xf numFmtId="0" fontId="6" applyFont="1" fillId="0" borderId="0" applyAlignment="1" xfId="0"/>
    <xf numFmtId="0" fontId="6" applyFont="1" fillId="0" borderId="0" applyAlignment="1" xfId="0">
      <alignment vertical="center"/>
    </xf>
    <xf numFmtId="0" fontId="0" fillId="0" borderId="24" applyBorder="1" applyAlignment="1" xfId="0">
      <alignment vertical="center" wrapText="1"/>
    </xf>
    <xf numFmtId="0" fontId="4" applyFont="1" fillId="0" borderId="25" applyBorder="1" applyAlignment="1" xfId="0">
      <alignment vertical="center"/>
    </xf>
    <xf numFmtId="0" fontId="7" applyFont="1" fillId="0" borderId="0" applyAlignment="1" xfId="0"/>
    <xf numFmtId="176" applyNumberFormat="1" fontId="2" applyFont="1" fillId="0" borderId="26" applyBorder="1" applyAlignment="1" xfId="0">
      <alignment horizontal="left" vertical="center"/>
    </xf>
    <xf numFmtId="176" applyNumberFormat="1" fontId="2" applyFont="1" fillId="2" applyFill="1" borderId="27" applyBorder="1" applyAlignment="1" xfId="0">
      <alignment horizontal="left" vertical="center" wrapText="1"/>
    </xf>
    <xf numFmtId="0" fontId="0" fillId="0" borderId="28" applyBorder="1" applyAlignment="1" xfId="0">
      <alignment vertical="center"/>
    </xf>
    <xf numFmtId="0" fontId="6" applyFont="1" fillId="0" borderId="29" applyBorder="1" applyAlignment="1" xfId="0">
      <alignment horizontal="center" vertical="center"/>
    </xf>
    <xf numFmtId="177" applyNumberFormat="1" fontId="2" applyFont="1" fillId="0" borderId="30" applyBorder="1" applyAlignment="1" xfId="0">
      <alignment horizontal="right" vertical="center" wrapText="1"/>
    </xf>
    <xf numFmtId="177" applyNumberFormat="1" fontId="2" applyFont="1" fillId="0" borderId="31" applyBorder="1" applyAlignment="1" xfId="0">
      <alignment horizontal="center" vertical="center" wrapText="1"/>
    </xf>
    <xf numFmtId="177" applyNumberFormat="1" fontId="2" applyFont="1" fillId="0" borderId="32" applyBorder="1" applyAlignment="1" xfId="0">
      <alignment horizontal="left" vertical="center"/>
    </xf>
    <xf numFmtId="177" applyNumberFormat="1" fontId="2" applyFont="1" fillId="2" applyFill="1" borderId="33" applyBorder="1" applyAlignment="1" xfId="0">
      <alignment horizontal="right" vertical="center" wrapText="1"/>
    </xf>
    <xf numFmtId="177" applyNumberFormat="1" fontId="0" fillId="0" borderId="34" applyBorder="1" applyAlignment="1" xfId="0">
      <alignment vertical="center"/>
    </xf>
    <xf numFmtId="178" applyNumberFormat="1" fontId="0" fillId="0" borderId="35" applyBorder="1" applyAlignment="1" xfId="0">
      <alignment vertical="center"/>
    </xf>
    <xf numFmtId="0" fontId="2" applyFont="1" fillId="0" borderId="36" applyBorder="1" applyAlignment="1" xfId="0">
      <alignment vertical="center"/>
    </xf>
    <xf numFmtId="177" applyNumberFormat="1" fontId="2" applyFont="1" fillId="0" borderId="37" applyBorder="1" applyAlignment="1" xfId="0">
      <alignment horizontal="center" vertical="center"/>
    </xf>
    <xf numFmtId="0" fontId="8" applyFont="1" fillId="0" borderId="38" applyBorder="1" applyAlignment="1" xfId="0">
      <alignment horizontal="left" vertical="center" wrapText="1"/>
    </xf>
    <xf numFmtId="0" fontId="8" applyFont="1" fillId="0" applyBorder="1" borderId="0" applyAlignment="1" xfId="0">
      <alignment horizontal="right" vertical="center" wrapText="1"/>
    </xf>
    <xf numFmtId="0" fontId="9" applyFont="1" fillId="0" borderId="39" applyBorder="1" applyAlignment="1" xfId="0">
      <alignment horizontal="center" vertical="center" wrapText="1"/>
    </xf>
    <xf numFmtId="0" fontId="2" applyFont="1" fillId="0" borderId="40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4" applyFont="1" fillId="0" borderId="0" applyAlignment="1" xfId="0">
      <alignment horizontal="center" vertical="center"/>
    </xf>
    <xf numFmtId="176" applyNumberFormat="1" fontId="3" applyFont="1" fillId="0" borderId="41" applyBorder="1" applyAlignment="1" xfId="0">
      <alignment horizontal="center" vertical="center" wrapText="1"/>
    </xf>
    <xf numFmtId="176" applyNumberFormat="1" fontId="10" applyFont="1" fillId="0" borderId="42" applyBorder="1" applyAlignment="1" xfId="0">
      <alignment horizontal="center" vertical="center" wrapText="1"/>
    </xf>
    <xf numFmtId="0" fontId="8" applyFont="1" fillId="0" applyBorder="1" borderId="0" applyAlignment="1" xfId="0">
      <alignment horizontal="left" vertical="center" wrapText="1"/>
    </xf>
    <xf numFmtId="0" fontId="9" applyFont="1" fillId="0" borderId="43" applyBorder="1" applyAlignment="1" xfId="0">
      <alignment horizontal="left" vertical="center" wrapText="1"/>
    </xf>
    <xf numFmtId="176" applyNumberFormat="1" fontId="9" applyFont="1" fillId="0" borderId="44" applyBorder="1" applyAlignment="1" xfId="0">
      <alignment horizontal="right" vertical="center" wrapText="1"/>
    </xf>
    <xf numFmtId="176" applyNumberFormat="1" fontId="8" applyFont="1" fillId="0" borderId="45" applyBorder="1" applyAlignment="1" xfId="0">
      <alignment horizontal="right" vertical="center" wrapText="1"/>
    </xf>
    <xf numFmtId="179" applyNumberFormat="1" fontId="8" applyFont="1" fillId="0" borderId="46" applyBorder="1" applyAlignment="1" xfId="0">
      <alignment horizontal="left" vertical="center" wrapText="1"/>
    </xf>
    <xf numFmtId="0" fontId="11" applyFont="1" fillId="0" applyBorder="1" borderId="0" applyAlignment="1" xfId="0">
      <alignment horizontal="center" vertical="center" wrapText="1"/>
    </xf>
    <xf numFmtId="0" fontId="4" applyFont="1" fillId="0" applyBorder="1" borderId="0" applyAlignment="1" xfId="0">
      <alignment horizontal="right" vertical="center" wrapText="1"/>
    </xf>
    <xf numFmtId="0" fontId="2" applyFont="1" fillId="0" applyBorder="1" borderId="0" applyAlignment="1" xfId="0">
      <alignment horizontal="left" vertical="center"/>
    </xf>
    <xf numFmtId="0" fontId="11" applyFont="1" fillId="0" borderId="0" applyAlignment="1" xfId="0">
      <alignment horizontal="center" vertical="center"/>
    </xf>
    <xf numFmtId="0" fontId="11" applyFont="1" fillId="0" applyBorder="1" borderId="0" applyAlignment="1" xfId="0">
      <alignment horizontal="center" vertical="center"/>
    </xf>
    <xf numFmtId="0" fontId="1" applyFont="1" fillId="0" applyBorder="1" borderId="0" applyAlignment="1" xfId="0">
      <alignment horizontal="justify" vertical="center" wrapText="1"/>
    </xf>
    <xf numFmtId="0" fontId="4" applyFont="1" fillId="0" applyBorder="1" borderId="0" applyAlignment="1" xfId="0">
      <alignment horizontal="center" vertical="center" wrapText="1"/>
    </xf>
    <xf numFmtId="0" fontId="4" applyFont="1" fillId="0" borderId="0" applyAlignment="1" xfId="0">
      <alignment horizontal="center" vertical="center" wrapText="1"/>
    </xf>
    <xf numFmtId="0" fontId="12" applyFont="1" fillId="0" applyBorder="1" borderId="0" applyAlignment="1" xfId="0">
      <alignment horizontal="center" vertical="center" wrapText="1"/>
    </xf>
    <xf numFmtId="0" fontId="12" applyFont="1" fillId="0" borderId="0" applyAlignment="1" xfId="0">
      <alignment horizontal="center" vertical="center" wrapText="1"/>
    </xf>
    <xf numFmtId="0" fontId="13" applyFont="1" fillId="0" applyBorder="1" borderId="0" applyAlignment="1" xfId="0">
      <alignment horizontal="center" vertical="center" wrapText="1"/>
    </xf>
    <xf numFmtId="0" fontId="14" applyFont="1" fillId="0" borderId="47" applyBorder="1" applyAlignment="1" xfId="0">
      <alignment horizontal="left" vertical="center"/>
    </xf>
    <xf numFmtId="0" fontId="14" applyFont="1" fillId="0" borderId="48" applyBorder="1" applyAlignment="1" xfId="0">
      <alignment horizontal="left" vertical="center" wrapText="1"/>
    </xf>
    <xf numFmtId="0" fontId="15" applyFont="1" fillId="0" borderId="49" applyBorder="1" applyAlignment="1" xfId="0">
      <alignment horizontal="center" vertical="center"/>
    </xf>
    <xf numFmtId="0" fontId="16" applyFont="1" fillId="0" borderId="0" applyAlignment="1" xfId="0">
      <alignment vertical="center"/>
    </xf>
    <xf numFmtId="176" applyNumberFormat="1" fontId="14" applyFont="1" fillId="0" borderId="50" applyBorder="1" applyAlignment="1" xfId="0">
      <alignment horizontal="left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1" applyFont="1" fillId="0" applyBorder="1" borderId="0" applyAlignment="1" xfId="0">
      <alignment horizontal="center" vertical="center" wrapText="1"/>
    </xf>
    <xf numFmtId="0" fontId="4" applyFont="1" fillId="0" applyBorder="1" borderId="0" applyAlignment="1" xfId="0">
      <alignment horizontal="right" vertical="center" wrapText="1"/>
    </xf>
    <xf numFmtId="0" fontId="11" applyFont="1" fillId="0" borderId="0" applyAlignment="1" xfId="0">
      <alignment horizontal="center" vertical="center"/>
    </xf>
    <xf numFmtId="0" fontId="2" applyFont="1" fillId="0" borderId="51" applyBorder="1" applyAlignment="1" xfId="0">
      <alignment horizontal="left" vertical="center"/>
    </xf>
    <xf numFmtId="0" fontId="3" applyFont="1" fillId="0" borderId="52" applyBorder="1" applyAlignment="1" xfId="0">
      <alignment horizontal="center" vertical="center" wrapText="1"/>
    </xf>
    <xf numFmtId="0" fontId="2" applyFont="1" fillId="0" applyBorder="1" borderId="0" applyAlignment="1" xfId="0">
      <alignment horizontal="left" vertical="center"/>
    </xf>
    <xf numFmtId="0" fontId="3" applyFont="1" fillId="0" borderId="53" applyBorder="1" applyAlignment="1" xfId="0">
      <alignment horizontal="center" vertical="center"/>
    </xf>
    <xf numFmtId="0" fontId="11" applyFont="1" fillId="0" applyBorder="1" borderId="0" applyAlignment="1" xfId="0">
      <alignment horizontal="center" vertical="center"/>
    </xf>
    <xf numFmtId="0" fontId="1" applyFont="1" fillId="0" borderId="0" applyAlignment="1" xfId="0">
      <alignment horizontal="justify" vertical="center" wrapText="1"/>
    </xf>
    <xf numFmtId="0" fontId="1" applyFont="1" fillId="0" applyBorder="1" borderId="0" applyAlignment="1" xfId="0">
      <alignment horizontal="justify" vertical="center" wrapText="1"/>
    </xf>
    <xf numFmtId="0" fontId="4" applyFont="1" fillId="0" borderId="0" applyAlignment="1" xfId="0">
      <alignment horizontal="center" vertical="center" wrapText="1"/>
    </xf>
    <xf numFmtId="0" fontId="4" applyFont="1" fillId="0" applyBorder="1" borderId="0" applyAlignment="1" xfId="0">
      <alignment horizontal="center" vertical="center" wrapText="1"/>
    </xf>
    <xf numFmtId="0" fontId="12" applyFont="1" fillId="0" borderId="0" applyAlignment="1" xfId="0">
      <alignment horizontal="center" vertical="center" wrapText="1"/>
    </xf>
    <xf numFmtId="0" fontId="12" applyFont="1" fillId="0" applyBorder="1" borderId="0" applyAlignment="1" xfId="0">
      <alignment horizontal="center" vertical="center" wrapText="1"/>
    </xf>
    <xf numFmtId="0" fontId="13" applyFont="1" fillId="0" applyBorder="1" borderId="0" applyAlignment="1" xfId="0">
      <alignment horizontal="center" vertical="center" wrapText="1"/>
    </xf>
    <xf numFmtId="0" fontId="17" applyFont="1" fillId="3" applyFill="1" borderId="0" applyAlignment="1" xfId="0">
      <alignment vertical="center"/>
    </xf>
    <xf numFmtId="0" fontId="18" applyFont="1" fillId="4" applyFill="1" borderId="0" applyAlignment="1" xfId="0">
      <alignment vertical="center"/>
    </xf>
    <xf numFmtId="0" fontId="19" applyFont="1" fillId="5" applyFill="1" borderId="0" applyAlignment="1" xfId="0">
      <alignment vertical="center"/>
    </xf>
    <xf numFmtId="0" fontId="20" applyFont="1" fillId="6" applyFill="1" borderId="54" applyBorder="1" applyAlignment="1" xfId="0">
      <alignment vertical="center"/>
    </xf>
    <xf numFmtId="0" fontId="21" applyFont="1" fillId="7" applyFill="1" borderId="55" applyBorder="1" applyAlignment="1" xfId="0">
      <alignment vertical="center"/>
    </xf>
    <xf numFmtId="0" fontId="22" applyFont="1" fillId="0" borderId="0" applyAlignment="1" xfId="0">
      <alignment vertical="center"/>
    </xf>
    <xf numFmtId="0" fontId="23" applyFont="1" fillId="0" borderId="0" applyAlignment="1" xfId="0">
      <alignment vertical="center"/>
    </xf>
    <xf numFmtId="0" fontId="24" applyFont="1" fillId="0" borderId="56" applyBorder="1" applyAlignment="1" xfId="0">
      <alignment vertical="center"/>
    </xf>
    <xf numFmtId="0" fontId="25" applyFont="1" fillId="6" applyFill="1" borderId="57" applyBorder="1" applyAlignment="1" xfId="0">
      <alignment vertical="center"/>
    </xf>
    <xf numFmtId="0" fontId="26" applyFont="1" fillId="8" applyFill="1" borderId="58" applyBorder="1" applyAlignment="1" xfId="0">
      <alignment vertical="center"/>
    </xf>
    <xf numFmtId="0" fontId="0" fillId="9" applyFill="1" borderId="59" applyBorder="1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60" applyBorder="1" applyAlignment="1" xfId="0">
      <alignment vertical="center"/>
    </xf>
    <xf numFmtId="0" fontId="29" applyFont="1" fillId="0" borderId="61" applyBorder="1" applyAlignment="1" xfId="0">
      <alignment vertical="center"/>
    </xf>
    <xf numFmtId="0" fontId="30" applyFont="1" fillId="0" borderId="62" applyBorder="1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63" applyBorder="1" applyAlignment="1" xfId="0">
      <alignment vertical="center"/>
    </xf>
    <xf numFmtId="0" fontId="32" applyFont="1" fillId="10" applyFill="1" borderId="0" applyAlignment="1" xfId="0">
      <alignment vertical="center"/>
    </xf>
    <xf numFmtId="0" fontId="32" applyFont="1" fillId="11" applyFill="1" borderId="0" applyAlignment="1" xfId="0">
      <alignment vertical="center"/>
    </xf>
    <xf numFmtId="0" fontId="32" applyFont="1" fillId="12" applyFill="1" borderId="0" applyAlignment="1" xfId="0">
      <alignment vertical="center"/>
    </xf>
    <xf numFmtId="0" fontId="32" applyFont="1" fillId="13" applyFill="1" borderId="0" applyAlignment="1" xfId="0">
      <alignment vertical="center"/>
    </xf>
    <xf numFmtId="0" fontId="32" applyFont="1" fillId="14" applyFill="1" borderId="0" applyAlignment="1" xfId="0">
      <alignment vertical="center"/>
    </xf>
    <xf numFmtId="0" fontId="32" applyFont="1" fillId="15" applyFill="1" borderId="0" applyAlignment="1" xfId="0">
      <alignment vertical="center"/>
    </xf>
    <xf numFmtId="0" fontId="32" applyFont="1" fillId="16" applyFill="1" borderId="0" applyAlignment="1" xfId="0">
      <alignment vertical="center"/>
    </xf>
    <xf numFmtId="0" fontId="32" applyFont="1" fillId="17" applyFill="1" borderId="0" applyAlignment="1" xfId="0">
      <alignment vertical="center"/>
    </xf>
    <xf numFmtId="0" fontId="32" applyFont="1" fillId="18" applyFill="1" borderId="0" applyAlignment="1" xfId="0">
      <alignment vertical="center"/>
    </xf>
    <xf numFmtId="0" fontId="32" applyFont="1" fillId="19" applyFill="1" borderId="0" applyAlignment="1" xfId="0">
      <alignment vertical="center"/>
    </xf>
    <xf numFmtId="0" fontId="32" applyFont="1" fillId="20" applyFill="1" borderId="0" applyAlignment="1" xfId="0">
      <alignment vertical="center"/>
    </xf>
    <xf numFmtId="0" fontId="32" applyFont="1" fillId="21" applyFill="1" borderId="0" applyAlignment="1" xfId="0">
      <alignment vertical="center"/>
    </xf>
    <xf numFmtId="0" fontId="33" applyFont="1" fillId="22" applyFill="1" borderId="0" applyAlignment="1" xfId="0">
      <alignment vertical="center"/>
    </xf>
    <xf numFmtId="0" fontId="33" applyFont="1" fillId="23" applyFill="1" borderId="0" applyAlignment="1" xfId="0">
      <alignment vertical="center"/>
    </xf>
    <xf numFmtId="0" fontId="33" applyFont="1" fillId="24" applyFill="1" borderId="0" applyAlignment="1" xfId="0">
      <alignment vertical="center"/>
    </xf>
    <xf numFmtId="0" fontId="33" applyFont="1" fillId="25" applyFill="1" borderId="0" applyAlignment="1" xfId="0">
      <alignment vertical="center"/>
    </xf>
    <xf numFmtId="0" fontId="33" applyFont="1" fillId="26" applyFill="1" borderId="0" applyAlignment="1" xfId="0">
      <alignment vertical="center"/>
    </xf>
    <xf numFmtId="0" fontId="33" applyFont="1" fillId="27" applyFill="1" borderId="0" applyAlignment="1" xfId="0">
      <alignment vertical="center"/>
    </xf>
    <xf numFmtId="0" fontId="33" applyFont="1" fillId="28" applyFill="1" borderId="0" applyAlignment="1" xfId="0">
      <alignment vertical="center"/>
    </xf>
    <xf numFmtId="0" fontId="33" applyFont="1" fillId="29" applyFill="1" borderId="0" applyAlignment="1" xfId="0">
      <alignment vertical="center"/>
    </xf>
    <xf numFmtId="0" fontId="33" applyFont="1" fillId="30" applyFill="1" borderId="0" applyAlignment="1" xfId="0">
      <alignment vertical="center"/>
    </xf>
    <xf numFmtId="0" fontId="33" applyFont="1" fillId="31" applyFill="1" borderId="0" applyAlignment="1" xfId="0">
      <alignment vertical="center"/>
    </xf>
    <xf numFmtId="0" fontId="33" applyFont="1" fillId="32" applyFill="1" borderId="0" applyAlignment="1" xfId="0">
      <alignment vertical="center"/>
    </xf>
    <xf numFmtId="0" fontId="33" applyFont="1" fillId="33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2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WVN25"/>
  <sheetViews>
    <sheetView tabSelected="1" zoomScaleNormal="100" topLeftCell="A1" workbookViewId="0">
      <selection activeCell="D20" activeCellId="0" sqref="D20"/>
    </sheetView>
  </sheetViews>
  <sheetFormatPr defaultRowHeight="13.5" defaultColWidth="9.000137329101562" x14ac:dyDescent="0.15"/>
  <cols>
    <col min="1" max="1" width="20.75" customWidth="1" style="2"/>
    <col min="2" max="2" width="15.875" customWidth="1" style="2"/>
    <col min="3" max="3" width="18.5" customWidth="1" style="2"/>
    <col min="4" max="4" width="16.0" customWidth="1" style="2"/>
    <col min="5" max="5" width="9.0" style="2"/>
    <col min="6" max="6" width="11.625" customWidth="1" style="2"/>
    <col min="7" max="256" width="9.0" style="2"/>
    <col min="257" max="257" width="20.75" customWidth="1" style="2"/>
    <col min="258" max="258" width="15.875" customWidth="1" style="2"/>
    <col min="259" max="259" width="18.5" customWidth="1" style="2"/>
    <col min="260" max="260" width="16.0" customWidth="1" style="2"/>
    <col min="261" max="261" width="9.0" style="2"/>
    <col min="262" max="262" width="11.625" customWidth="1" style="2"/>
    <col min="263" max="512" width="9.0" style="2"/>
    <col min="513" max="513" width="20.75" customWidth="1" style="2"/>
    <col min="514" max="514" width="15.875" customWidth="1" style="2"/>
    <col min="515" max="515" width="18.5" customWidth="1" style="2"/>
    <col min="516" max="516" width="16.0" customWidth="1" style="2"/>
    <col min="517" max="517" width="9.0" style="2"/>
    <col min="518" max="518" width="11.625" customWidth="1" style="2"/>
    <col min="519" max="768" width="9.0" style="2"/>
    <col min="769" max="769" width="20.75" customWidth="1" style="2"/>
    <col min="770" max="770" width="15.875" customWidth="1" style="2"/>
    <col min="771" max="771" width="18.5" customWidth="1" style="2"/>
    <col min="772" max="772" width="16.0" customWidth="1" style="2"/>
    <col min="773" max="773" width="9.0" style="2"/>
    <col min="774" max="774" width="11.625" customWidth="1" style="2"/>
    <col min="775" max="1024" width="9.0" style="2"/>
    <col min="1025" max="1025" width="20.75" customWidth="1" style="2"/>
    <col min="1026" max="1026" width="15.875" customWidth="1" style="2"/>
    <col min="1027" max="1027" width="18.5" customWidth="1" style="2"/>
    <col min="1028" max="1028" width="16.0" customWidth="1" style="2"/>
    <col min="1029" max="1029" width="9.0" style="2"/>
    <col min="1030" max="1030" width="11.625" customWidth="1" style="2"/>
    <col min="1031" max="1280" width="9.0" style="2"/>
    <col min="1281" max="1281" width="20.75" customWidth="1" style="2"/>
    <col min="1282" max="1282" width="15.875" customWidth="1" style="2"/>
    <col min="1283" max="1283" width="18.5" customWidth="1" style="2"/>
    <col min="1284" max="1284" width="16.0" customWidth="1" style="2"/>
    <col min="1285" max="1285" width="9.0" style="2"/>
    <col min="1286" max="1286" width="11.625" customWidth="1" style="2"/>
    <col min="1287" max="1536" width="9.0" style="2"/>
    <col min="1537" max="1537" width="20.75" customWidth="1" style="2"/>
    <col min="1538" max="1538" width="15.875" customWidth="1" style="2"/>
    <col min="1539" max="1539" width="18.5" customWidth="1" style="2"/>
    <col min="1540" max="1540" width="16.0" customWidth="1" style="2"/>
    <col min="1541" max="1541" width="9.0" style="2"/>
    <col min="1542" max="1542" width="11.625" customWidth="1" style="2"/>
    <col min="1543" max="1792" width="9.0" style="2"/>
    <col min="1793" max="1793" width="20.75" customWidth="1" style="2"/>
    <col min="1794" max="1794" width="15.875" customWidth="1" style="2"/>
    <col min="1795" max="1795" width="18.5" customWidth="1" style="2"/>
    <col min="1796" max="1796" width="16.0" customWidth="1" style="2"/>
    <col min="1797" max="1797" width="9.0" style="2"/>
    <col min="1798" max="1798" width="11.625" customWidth="1" style="2"/>
    <col min="1799" max="2048" width="9.0" style="2"/>
    <col min="2049" max="2049" width="20.75" customWidth="1" style="2"/>
    <col min="2050" max="2050" width="15.875" customWidth="1" style="2"/>
    <col min="2051" max="2051" width="18.5" customWidth="1" style="2"/>
    <col min="2052" max="2052" width="16.0" customWidth="1" style="2"/>
    <col min="2053" max="2053" width="9.0" style="2"/>
    <col min="2054" max="2054" width="11.625" customWidth="1" style="2"/>
    <col min="2055" max="2304" width="9.0" style="2"/>
    <col min="2305" max="2305" width="20.75" customWidth="1" style="2"/>
    <col min="2306" max="2306" width="15.875" customWidth="1" style="2"/>
    <col min="2307" max="2307" width="18.5" customWidth="1" style="2"/>
    <col min="2308" max="2308" width="16.0" customWidth="1" style="2"/>
    <col min="2309" max="2309" width="9.0" style="2"/>
    <col min="2310" max="2310" width="11.625" customWidth="1" style="2"/>
    <col min="2311" max="2560" width="9.0" style="2"/>
    <col min="2561" max="2561" width="20.75" customWidth="1" style="2"/>
    <col min="2562" max="2562" width="15.875" customWidth="1" style="2"/>
    <col min="2563" max="2563" width="18.5" customWidth="1" style="2"/>
    <col min="2564" max="2564" width="16.0" customWidth="1" style="2"/>
    <col min="2565" max="2565" width="9.0" style="2"/>
    <col min="2566" max="2566" width="11.625" customWidth="1" style="2"/>
    <col min="2567" max="2816" width="9.0" style="2"/>
    <col min="2817" max="2817" width="20.75" customWidth="1" style="2"/>
    <col min="2818" max="2818" width="15.875" customWidth="1" style="2"/>
    <col min="2819" max="2819" width="18.5" customWidth="1" style="2"/>
    <col min="2820" max="2820" width="16.0" customWidth="1" style="2"/>
    <col min="2821" max="2821" width="9.0" style="2"/>
    <col min="2822" max="2822" width="11.625" customWidth="1" style="2"/>
    <col min="2823" max="3072" width="9.0" style="2"/>
    <col min="3073" max="3073" width="20.75" customWidth="1" style="2"/>
    <col min="3074" max="3074" width="15.875" customWidth="1" style="2"/>
    <col min="3075" max="3075" width="18.5" customWidth="1" style="2"/>
    <col min="3076" max="3076" width="16.0" customWidth="1" style="2"/>
    <col min="3077" max="3077" width="9.0" style="2"/>
    <col min="3078" max="3078" width="11.625" customWidth="1" style="2"/>
    <col min="3079" max="3328" width="9.0" style="2"/>
    <col min="3329" max="3329" width="20.75" customWidth="1" style="2"/>
    <col min="3330" max="3330" width="15.875" customWidth="1" style="2"/>
    <col min="3331" max="3331" width="18.5" customWidth="1" style="2"/>
    <col min="3332" max="3332" width="16.0" customWidth="1" style="2"/>
    <col min="3333" max="3333" width="9.0" style="2"/>
    <col min="3334" max="3334" width="11.625" customWidth="1" style="2"/>
    <col min="3335" max="3584" width="9.0" style="2"/>
    <col min="3585" max="3585" width="20.75" customWidth="1" style="2"/>
    <col min="3586" max="3586" width="15.875" customWidth="1" style="2"/>
    <col min="3587" max="3587" width="18.5" customWidth="1" style="2"/>
    <col min="3588" max="3588" width="16.0" customWidth="1" style="2"/>
    <col min="3589" max="3589" width="9.0" style="2"/>
    <col min="3590" max="3590" width="11.625" customWidth="1" style="2"/>
    <col min="3591" max="3840" width="9.0" style="2"/>
    <col min="3841" max="3841" width="20.75" customWidth="1" style="2"/>
    <col min="3842" max="3842" width="15.875" customWidth="1" style="2"/>
    <col min="3843" max="3843" width="18.5" customWidth="1" style="2"/>
    <col min="3844" max="3844" width="16.0" customWidth="1" style="2"/>
    <col min="3845" max="3845" width="9.0" style="2"/>
    <col min="3846" max="3846" width="11.625" customWidth="1" style="2"/>
    <col min="3847" max="4096" width="9.0" style="2"/>
    <col min="4097" max="4097" width="20.75" customWidth="1" style="2"/>
    <col min="4098" max="4098" width="15.875" customWidth="1" style="2"/>
    <col min="4099" max="4099" width="18.5" customWidth="1" style="2"/>
    <col min="4100" max="4100" width="16.0" customWidth="1" style="2"/>
    <col min="4101" max="4101" width="9.0" style="2"/>
    <col min="4102" max="4102" width="11.625" customWidth="1" style="2"/>
    <col min="4103" max="4352" width="9.0" style="2"/>
    <col min="4353" max="4353" width="20.75" customWidth="1" style="2"/>
    <col min="4354" max="4354" width="15.875" customWidth="1" style="2"/>
    <col min="4355" max="4355" width="18.5" customWidth="1" style="2"/>
    <col min="4356" max="4356" width="16.0" customWidth="1" style="2"/>
    <col min="4357" max="4357" width="9.0" style="2"/>
    <col min="4358" max="4358" width="11.625" customWidth="1" style="2"/>
    <col min="4359" max="4608" width="9.0" style="2"/>
    <col min="4609" max="4609" width="20.75" customWidth="1" style="2"/>
    <col min="4610" max="4610" width="15.875" customWidth="1" style="2"/>
    <col min="4611" max="4611" width="18.5" customWidth="1" style="2"/>
    <col min="4612" max="4612" width="16.0" customWidth="1" style="2"/>
    <col min="4613" max="4613" width="9.0" style="2"/>
    <col min="4614" max="4614" width="11.625" customWidth="1" style="2"/>
    <col min="4615" max="4864" width="9.0" style="2"/>
    <col min="4865" max="4865" width="20.75" customWidth="1" style="2"/>
    <col min="4866" max="4866" width="15.875" customWidth="1" style="2"/>
    <col min="4867" max="4867" width="18.5" customWidth="1" style="2"/>
    <col min="4868" max="4868" width="16.0" customWidth="1" style="2"/>
    <col min="4869" max="4869" width="9.0" style="2"/>
    <col min="4870" max="4870" width="11.625" customWidth="1" style="2"/>
    <col min="4871" max="5120" width="9.0" style="2"/>
    <col min="5121" max="5121" width="20.75" customWidth="1" style="2"/>
    <col min="5122" max="5122" width="15.875" customWidth="1" style="2"/>
    <col min="5123" max="5123" width="18.5" customWidth="1" style="2"/>
    <col min="5124" max="5124" width="16.0" customWidth="1" style="2"/>
    <col min="5125" max="5125" width="9.0" style="2"/>
    <col min="5126" max="5126" width="11.625" customWidth="1" style="2"/>
    <col min="5127" max="5376" width="9.0" style="2"/>
    <col min="5377" max="5377" width="20.75" customWidth="1" style="2"/>
    <col min="5378" max="5378" width="15.875" customWidth="1" style="2"/>
    <col min="5379" max="5379" width="18.5" customWidth="1" style="2"/>
    <col min="5380" max="5380" width="16.0" customWidth="1" style="2"/>
    <col min="5381" max="5381" width="9.0" style="2"/>
    <col min="5382" max="5382" width="11.625" customWidth="1" style="2"/>
    <col min="5383" max="5632" width="9.0" style="2"/>
    <col min="5633" max="5633" width="20.75" customWidth="1" style="2"/>
    <col min="5634" max="5634" width="15.875" customWidth="1" style="2"/>
    <col min="5635" max="5635" width="18.5" customWidth="1" style="2"/>
    <col min="5636" max="5636" width="16.0" customWidth="1" style="2"/>
    <col min="5637" max="5637" width="9.0" style="2"/>
    <col min="5638" max="5638" width="11.625" customWidth="1" style="2"/>
    <col min="5639" max="5888" width="9.0" style="2"/>
    <col min="5889" max="5889" width="20.75" customWidth="1" style="2"/>
    <col min="5890" max="5890" width="15.875" customWidth="1" style="2"/>
    <col min="5891" max="5891" width="18.5" customWidth="1" style="2"/>
    <col min="5892" max="5892" width="16.0" customWidth="1" style="2"/>
    <col min="5893" max="5893" width="9.0" style="2"/>
    <col min="5894" max="5894" width="11.625" customWidth="1" style="2"/>
    <col min="5895" max="6144" width="9.0" style="2"/>
    <col min="6145" max="6145" width="20.75" customWidth="1" style="2"/>
    <col min="6146" max="6146" width="15.875" customWidth="1" style="2"/>
    <col min="6147" max="6147" width="18.5" customWidth="1" style="2"/>
    <col min="6148" max="6148" width="16.0" customWidth="1" style="2"/>
    <col min="6149" max="6149" width="9.0" style="2"/>
    <col min="6150" max="6150" width="11.625" customWidth="1" style="2"/>
    <col min="6151" max="6400" width="9.0" style="2"/>
    <col min="6401" max="6401" width="20.75" customWidth="1" style="2"/>
    <col min="6402" max="6402" width="15.875" customWidth="1" style="2"/>
    <col min="6403" max="6403" width="18.5" customWidth="1" style="2"/>
    <col min="6404" max="6404" width="16.0" customWidth="1" style="2"/>
    <col min="6405" max="6405" width="9.0" style="2"/>
    <col min="6406" max="6406" width="11.625" customWidth="1" style="2"/>
    <col min="6407" max="6656" width="9.0" style="2"/>
    <col min="6657" max="6657" width="20.75" customWidth="1" style="2"/>
    <col min="6658" max="6658" width="15.875" customWidth="1" style="2"/>
    <col min="6659" max="6659" width="18.5" customWidth="1" style="2"/>
    <col min="6660" max="6660" width="16.0" customWidth="1" style="2"/>
    <col min="6661" max="6661" width="9.0" style="2"/>
    <col min="6662" max="6662" width="11.625" customWidth="1" style="2"/>
    <col min="6663" max="6912" width="9.0" style="2"/>
    <col min="6913" max="6913" width="20.75" customWidth="1" style="2"/>
    <col min="6914" max="6914" width="15.875" customWidth="1" style="2"/>
    <col min="6915" max="6915" width="18.5" customWidth="1" style="2"/>
    <col min="6916" max="6916" width="16.0" customWidth="1" style="2"/>
    <col min="6917" max="6917" width="9.0" style="2"/>
    <col min="6918" max="6918" width="11.625" customWidth="1" style="2"/>
    <col min="6919" max="7168" width="9.0" style="2"/>
    <col min="7169" max="7169" width="20.75" customWidth="1" style="2"/>
    <col min="7170" max="7170" width="15.875" customWidth="1" style="2"/>
    <col min="7171" max="7171" width="18.5" customWidth="1" style="2"/>
    <col min="7172" max="7172" width="16.0" customWidth="1" style="2"/>
    <col min="7173" max="7173" width="9.0" style="2"/>
    <col min="7174" max="7174" width="11.625" customWidth="1" style="2"/>
    <col min="7175" max="7424" width="9.0" style="2"/>
    <col min="7425" max="7425" width="20.75" customWidth="1" style="2"/>
    <col min="7426" max="7426" width="15.875" customWidth="1" style="2"/>
    <col min="7427" max="7427" width="18.5" customWidth="1" style="2"/>
    <col min="7428" max="7428" width="16.0" customWidth="1" style="2"/>
    <col min="7429" max="7429" width="9.0" style="2"/>
    <col min="7430" max="7430" width="11.625" customWidth="1" style="2"/>
    <col min="7431" max="7680" width="9.0" style="2"/>
    <col min="7681" max="7681" width="20.75" customWidth="1" style="2"/>
    <col min="7682" max="7682" width="15.875" customWidth="1" style="2"/>
    <col min="7683" max="7683" width="18.5" customWidth="1" style="2"/>
    <col min="7684" max="7684" width="16.0" customWidth="1" style="2"/>
    <col min="7685" max="7685" width="9.0" style="2"/>
    <col min="7686" max="7686" width="11.625" customWidth="1" style="2"/>
    <col min="7687" max="7936" width="9.0" style="2"/>
    <col min="7937" max="7937" width="20.75" customWidth="1" style="2"/>
    <col min="7938" max="7938" width="15.875" customWidth="1" style="2"/>
    <col min="7939" max="7939" width="18.5" customWidth="1" style="2"/>
    <col min="7940" max="7940" width="16.0" customWidth="1" style="2"/>
    <col min="7941" max="7941" width="9.0" style="2"/>
    <col min="7942" max="7942" width="11.625" customWidth="1" style="2"/>
    <col min="7943" max="8192" width="9.0" style="2"/>
    <col min="8193" max="8193" width="20.75" customWidth="1" style="2"/>
    <col min="8194" max="8194" width="15.875" customWidth="1" style="2"/>
    <col min="8195" max="8195" width="18.5" customWidth="1" style="2"/>
    <col min="8196" max="8196" width="16.0" customWidth="1" style="2"/>
    <col min="8197" max="8197" width="9.0" style="2"/>
    <col min="8198" max="8198" width="11.625" customWidth="1" style="2"/>
    <col min="8199" max="8448" width="9.0" style="2"/>
    <col min="8449" max="8449" width="20.75" customWidth="1" style="2"/>
    <col min="8450" max="8450" width="15.875" customWidth="1" style="2"/>
    <col min="8451" max="8451" width="18.5" customWidth="1" style="2"/>
    <col min="8452" max="8452" width="16.0" customWidth="1" style="2"/>
    <col min="8453" max="8453" width="9.0" style="2"/>
    <col min="8454" max="8454" width="11.625" customWidth="1" style="2"/>
    <col min="8455" max="8704" width="9.0" style="2"/>
    <col min="8705" max="8705" width="20.75" customWidth="1" style="2"/>
    <col min="8706" max="8706" width="15.875" customWidth="1" style="2"/>
    <col min="8707" max="8707" width="18.5" customWidth="1" style="2"/>
    <col min="8708" max="8708" width="16.0" customWidth="1" style="2"/>
    <col min="8709" max="8709" width="9.0" style="2"/>
    <col min="8710" max="8710" width="11.625" customWidth="1" style="2"/>
    <col min="8711" max="8960" width="9.0" style="2"/>
    <col min="8961" max="8961" width="20.75" customWidth="1" style="2"/>
    <col min="8962" max="8962" width="15.875" customWidth="1" style="2"/>
    <col min="8963" max="8963" width="18.5" customWidth="1" style="2"/>
    <col min="8964" max="8964" width="16.0" customWidth="1" style="2"/>
    <col min="8965" max="8965" width="9.0" style="2"/>
    <col min="8966" max="8966" width="11.625" customWidth="1" style="2"/>
    <col min="8967" max="9216" width="9.0" style="2"/>
    <col min="9217" max="9217" width="20.75" customWidth="1" style="2"/>
    <col min="9218" max="9218" width="15.875" customWidth="1" style="2"/>
    <col min="9219" max="9219" width="18.5" customWidth="1" style="2"/>
    <col min="9220" max="9220" width="16.0" customWidth="1" style="2"/>
    <col min="9221" max="9221" width="9.0" style="2"/>
    <col min="9222" max="9222" width="11.625" customWidth="1" style="2"/>
    <col min="9223" max="9472" width="9.0" style="2"/>
    <col min="9473" max="9473" width="20.75" customWidth="1" style="2"/>
    <col min="9474" max="9474" width="15.875" customWidth="1" style="2"/>
    <col min="9475" max="9475" width="18.5" customWidth="1" style="2"/>
    <col min="9476" max="9476" width="16.0" customWidth="1" style="2"/>
    <col min="9477" max="9477" width="9.0" style="2"/>
    <col min="9478" max="9478" width="11.625" customWidth="1" style="2"/>
    <col min="9479" max="9728" width="9.0" style="2"/>
    <col min="9729" max="9729" width="20.75" customWidth="1" style="2"/>
    <col min="9730" max="9730" width="15.875" customWidth="1" style="2"/>
    <col min="9731" max="9731" width="18.5" customWidth="1" style="2"/>
    <col min="9732" max="9732" width="16.0" customWidth="1" style="2"/>
    <col min="9733" max="9733" width="9.0" style="2"/>
    <col min="9734" max="9734" width="11.625" customWidth="1" style="2"/>
    <col min="9735" max="9984" width="9.0" style="2"/>
    <col min="9985" max="9985" width="20.75" customWidth="1" style="2"/>
    <col min="9986" max="9986" width="15.875" customWidth="1" style="2"/>
    <col min="9987" max="9987" width="18.5" customWidth="1" style="2"/>
    <col min="9988" max="9988" width="16.0" customWidth="1" style="2"/>
    <col min="9989" max="9989" width="9.0" style="2"/>
    <col min="9990" max="9990" width="11.625" customWidth="1" style="2"/>
    <col min="9991" max="10240" width="9.0" style="2"/>
    <col min="10241" max="10241" width="20.75" customWidth="1" style="2"/>
    <col min="10242" max="10242" width="15.875" customWidth="1" style="2"/>
    <col min="10243" max="10243" width="18.5" customWidth="1" style="2"/>
    <col min="10244" max="10244" width="16.0" customWidth="1" style="2"/>
    <col min="10245" max="10245" width="9.0" style="2"/>
    <col min="10246" max="10246" width="11.625" customWidth="1" style="2"/>
    <col min="10247" max="10496" width="9.0" style="2"/>
    <col min="10497" max="10497" width="20.75" customWidth="1" style="2"/>
    <col min="10498" max="10498" width="15.875" customWidth="1" style="2"/>
    <col min="10499" max="10499" width="18.5" customWidth="1" style="2"/>
    <col min="10500" max="10500" width="16.0" customWidth="1" style="2"/>
    <col min="10501" max="10501" width="9.0" style="2"/>
    <col min="10502" max="10502" width="11.625" customWidth="1" style="2"/>
    <col min="10503" max="10752" width="9.0" style="2"/>
    <col min="10753" max="10753" width="20.75" customWidth="1" style="2"/>
    <col min="10754" max="10754" width="15.875" customWidth="1" style="2"/>
    <col min="10755" max="10755" width="18.5" customWidth="1" style="2"/>
    <col min="10756" max="10756" width="16.0" customWidth="1" style="2"/>
    <col min="10757" max="10757" width="9.0" style="2"/>
    <col min="10758" max="10758" width="11.625" customWidth="1" style="2"/>
    <col min="10759" max="11008" width="9.0" style="2"/>
    <col min="11009" max="11009" width="20.75" customWidth="1" style="2"/>
    <col min="11010" max="11010" width="15.875" customWidth="1" style="2"/>
    <col min="11011" max="11011" width="18.5" customWidth="1" style="2"/>
    <col min="11012" max="11012" width="16.0" customWidth="1" style="2"/>
    <col min="11013" max="11013" width="9.0" style="2"/>
    <col min="11014" max="11014" width="11.625" customWidth="1" style="2"/>
    <col min="11015" max="11264" width="9.0" style="2"/>
    <col min="11265" max="11265" width="20.75" customWidth="1" style="2"/>
    <col min="11266" max="11266" width="15.875" customWidth="1" style="2"/>
    <col min="11267" max="11267" width="18.5" customWidth="1" style="2"/>
    <col min="11268" max="11268" width="16.0" customWidth="1" style="2"/>
    <col min="11269" max="11269" width="9.0" style="2"/>
    <col min="11270" max="11270" width="11.625" customWidth="1" style="2"/>
    <col min="11271" max="11520" width="9.0" style="2"/>
    <col min="11521" max="11521" width="20.75" customWidth="1" style="2"/>
    <col min="11522" max="11522" width="15.875" customWidth="1" style="2"/>
    <col min="11523" max="11523" width="18.5" customWidth="1" style="2"/>
    <col min="11524" max="11524" width="16.0" customWidth="1" style="2"/>
    <col min="11525" max="11525" width="9.0" style="2"/>
    <col min="11526" max="11526" width="11.625" customWidth="1" style="2"/>
    <col min="11527" max="11776" width="9.0" style="2"/>
    <col min="11777" max="11777" width="20.75" customWidth="1" style="2"/>
    <col min="11778" max="11778" width="15.875" customWidth="1" style="2"/>
    <col min="11779" max="11779" width="18.5" customWidth="1" style="2"/>
    <col min="11780" max="11780" width="16.0" customWidth="1" style="2"/>
    <col min="11781" max="11781" width="9.0" style="2"/>
    <col min="11782" max="11782" width="11.625" customWidth="1" style="2"/>
    <col min="11783" max="12032" width="9.0" style="2"/>
    <col min="12033" max="12033" width="20.75" customWidth="1" style="2"/>
    <col min="12034" max="12034" width="15.875" customWidth="1" style="2"/>
    <col min="12035" max="12035" width="18.5" customWidth="1" style="2"/>
    <col min="12036" max="12036" width="16.0" customWidth="1" style="2"/>
    <col min="12037" max="12037" width="9.0" style="2"/>
    <col min="12038" max="12038" width="11.625" customWidth="1" style="2"/>
    <col min="12039" max="12288" width="9.0" style="2"/>
    <col min="12289" max="12289" width="20.75" customWidth="1" style="2"/>
    <col min="12290" max="12290" width="15.875" customWidth="1" style="2"/>
    <col min="12291" max="12291" width="18.5" customWidth="1" style="2"/>
    <col min="12292" max="12292" width="16.0" customWidth="1" style="2"/>
    <col min="12293" max="12293" width="9.0" style="2"/>
    <col min="12294" max="12294" width="11.625" customWidth="1" style="2"/>
    <col min="12295" max="12544" width="9.0" style="2"/>
    <col min="12545" max="12545" width="20.75" customWidth="1" style="2"/>
    <col min="12546" max="12546" width="15.875" customWidth="1" style="2"/>
    <col min="12547" max="12547" width="18.5" customWidth="1" style="2"/>
    <col min="12548" max="12548" width="16.0" customWidth="1" style="2"/>
    <col min="12549" max="12549" width="9.0" style="2"/>
    <col min="12550" max="12550" width="11.625" customWidth="1" style="2"/>
    <col min="12551" max="12800" width="9.0" style="2"/>
    <col min="12801" max="12801" width="20.75" customWidth="1" style="2"/>
    <col min="12802" max="12802" width="15.875" customWidth="1" style="2"/>
    <col min="12803" max="12803" width="18.5" customWidth="1" style="2"/>
    <col min="12804" max="12804" width="16.0" customWidth="1" style="2"/>
    <col min="12805" max="12805" width="9.0" style="2"/>
    <col min="12806" max="12806" width="11.625" customWidth="1" style="2"/>
    <col min="12807" max="13056" width="9.0" style="2"/>
    <col min="13057" max="13057" width="20.75" customWidth="1" style="2"/>
    <col min="13058" max="13058" width="15.875" customWidth="1" style="2"/>
    <col min="13059" max="13059" width="18.5" customWidth="1" style="2"/>
    <col min="13060" max="13060" width="16.0" customWidth="1" style="2"/>
    <col min="13061" max="13061" width="9.0" style="2"/>
    <col min="13062" max="13062" width="11.625" customWidth="1" style="2"/>
    <col min="13063" max="13312" width="9.0" style="2"/>
    <col min="13313" max="13313" width="20.75" customWidth="1" style="2"/>
    <col min="13314" max="13314" width="15.875" customWidth="1" style="2"/>
    <col min="13315" max="13315" width="18.5" customWidth="1" style="2"/>
    <col min="13316" max="13316" width="16.0" customWidth="1" style="2"/>
    <col min="13317" max="13317" width="9.0" style="2"/>
    <col min="13318" max="13318" width="11.625" customWidth="1" style="2"/>
    <col min="13319" max="13568" width="9.0" style="2"/>
    <col min="13569" max="13569" width="20.75" customWidth="1" style="2"/>
    <col min="13570" max="13570" width="15.875" customWidth="1" style="2"/>
    <col min="13571" max="13571" width="18.5" customWidth="1" style="2"/>
    <col min="13572" max="13572" width="16.0" customWidth="1" style="2"/>
    <col min="13573" max="13573" width="9.0" style="2"/>
    <col min="13574" max="13574" width="11.625" customWidth="1" style="2"/>
    <col min="13575" max="13824" width="9.0" style="2"/>
    <col min="13825" max="13825" width="20.75" customWidth="1" style="2"/>
    <col min="13826" max="13826" width="15.875" customWidth="1" style="2"/>
    <col min="13827" max="13827" width="18.5" customWidth="1" style="2"/>
    <col min="13828" max="13828" width="16.0" customWidth="1" style="2"/>
    <col min="13829" max="13829" width="9.0" style="2"/>
    <col min="13830" max="13830" width="11.625" customWidth="1" style="2"/>
    <col min="13831" max="14080" width="9.0" style="2"/>
    <col min="14081" max="14081" width="20.75" customWidth="1" style="2"/>
    <col min="14082" max="14082" width="15.875" customWidth="1" style="2"/>
    <col min="14083" max="14083" width="18.5" customWidth="1" style="2"/>
    <col min="14084" max="14084" width="16.0" customWidth="1" style="2"/>
    <col min="14085" max="14085" width="9.0" style="2"/>
    <col min="14086" max="14086" width="11.625" customWidth="1" style="2"/>
    <col min="14087" max="14336" width="9.0" style="2"/>
    <col min="14337" max="14337" width="20.75" customWidth="1" style="2"/>
    <col min="14338" max="14338" width="15.875" customWidth="1" style="2"/>
    <col min="14339" max="14339" width="18.5" customWidth="1" style="2"/>
    <col min="14340" max="14340" width="16.0" customWidth="1" style="2"/>
    <col min="14341" max="14341" width="9.0" style="2"/>
    <col min="14342" max="14342" width="11.625" customWidth="1" style="2"/>
    <col min="14343" max="14592" width="9.0" style="2"/>
    <col min="14593" max="14593" width="20.75" customWidth="1" style="2"/>
    <col min="14594" max="14594" width="15.875" customWidth="1" style="2"/>
    <col min="14595" max="14595" width="18.5" customWidth="1" style="2"/>
    <col min="14596" max="14596" width="16.0" customWidth="1" style="2"/>
    <col min="14597" max="14597" width="9.0" style="2"/>
    <col min="14598" max="14598" width="11.625" customWidth="1" style="2"/>
    <col min="14599" max="14848" width="9.0" style="2"/>
    <col min="14849" max="14849" width="20.75" customWidth="1" style="2"/>
    <col min="14850" max="14850" width="15.875" customWidth="1" style="2"/>
    <col min="14851" max="14851" width="18.5" customWidth="1" style="2"/>
    <col min="14852" max="14852" width="16.0" customWidth="1" style="2"/>
    <col min="14853" max="14853" width="9.0" style="2"/>
    <col min="14854" max="14854" width="11.625" customWidth="1" style="2"/>
    <col min="14855" max="15104" width="9.0" style="2"/>
    <col min="15105" max="15105" width="20.75" customWidth="1" style="2"/>
    <col min="15106" max="15106" width="15.875" customWidth="1" style="2"/>
    <col min="15107" max="15107" width="18.5" customWidth="1" style="2"/>
    <col min="15108" max="15108" width="16.0" customWidth="1" style="2"/>
    <col min="15109" max="15109" width="9.0" style="2"/>
    <col min="15110" max="15110" width="11.625" customWidth="1" style="2"/>
    <col min="15111" max="15360" width="9.0" style="2"/>
    <col min="15361" max="15361" width="20.75" customWidth="1" style="2"/>
    <col min="15362" max="15362" width="15.875" customWidth="1" style="2"/>
    <col min="15363" max="15363" width="18.5" customWidth="1" style="2"/>
    <col min="15364" max="15364" width="16.0" customWidth="1" style="2"/>
    <col min="15365" max="15365" width="9.0" style="2"/>
    <col min="15366" max="15366" width="11.625" customWidth="1" style="2"/>
    <col min="15367" max="15616" width="9.0" style="2"/>
    <col min="15617" max="15617" width="20.75" customWidth="1" style="2"/>
    <col min="15618" max="15618" width="15.875" customWidth="1" style="2"/>
    <col min="15619" max="15619" width="18.5" customWidth="1" style="2"/>
    <col min="15620" max="15620" width="16.0" customWidth="1" style="2"/>
    <col min="15621" max="15621" width="9.0" style="2"/>
    <col min="15622" max="15622" width="11.625" customWidth="1" style="2"/>
    <col min="15623" max="15872" width="9.0" style="2"/>
    <col min="15873" max="15873" width="20.75" customWidth="1" style="2"/>
    <col min="15874" max="15874" width="15.875" customWidth="1" style="2"/>
    <col min="15875" max="15875" width="18.5" customWidth="1" style="2"/>
    <col min="15876" max="15876" width="16.0" customWidth="1" style="2"/>
    <col min="15877" max="15877" width="9.0" style="2"/>
    <col min="15878" max="15878" width="11.625" customWidth="1" style="2"/>
    <col min="15879" max="16128" width="9.0" style="2"/>
    <col min="16129" max="16129" width="20.75" customWidth="1" style="2"/>
    <col min="16130" max="16130" width="15.875" customWidth="1" style="2"/>
    <col min="16131" max="16131" width="18.5" customWidth="1" style="2"/>
    <col min="16132" max="16132" width="16.0" customWidth="1" style="2"/>
    <col min="16133" max="16133" width="9.0" style="2"/>
    <col min="16134" max="16134" width="11.625" customWidth="1" style="2"/>
    <col min="16135" max="16384" width="9.0" style="2"/>
  </cols>
  <sheetData>
    <row r="1" spans="1:1" ht="18.0" customHeight="1" x14ac:dyDescent="0.15">
      <c r="A1" s="36" t="s">
        <v>0</v>
      </c>
    </row>
    <row r="2" spans="1:4" ht="27.75" customHeight="1" x14ac:dyDescent="0.15">
      <c r="A2" s="84" t="s">
        <v>1</v>
      </c>
      <c r="B2" s="84"/>
      <c r="C2" s="84"/>
      <c r="D2" s="84"/>
    </row>
    <row r="3" spans="1:4" ht="12.95" customHeight="1" x14ac:dyDescent="0.15">
      <c r="A3" s="85" t="s">
        <v>2</v>
      </c>
      <c r="B3" s="85"/>
      <c r="C3" s="85"/>
      <c r="D3" s="85"/>
    </row>
    <row r="4" spans="1:4" ht="20.25" customHeight="1" x14ac:dyDescent="0.15">
      <c r="A4" s="29" t="s">
        <v>3</v>
      </c>
      <c r="B4" s="29" t="s">
        <v>4</v>
      </c>
      <c r="C4" s="29" t="s">
        <v>5</v>
      </c>
      <c r="D4" s="29" t="s">
        <v>6</v>
      </c>
    </row>
    <row r="5" spans="1:4" ht="20.25" customHeight="1" x14ac:dyDescent="0.15">
      <c r="A5" s="30" t="s">
        <v>7</v>
      </c>
      <c r="B5" s="31">
        <v>1.421241769E7</v>
      </c>
      <c r="C5" s="30" t="s">
        <v>8</v>
      </c>
      <c r="D5" s="31"/>
    </row>
    <row r="6" spans="1:4" ht="20.25" customHeight="1" x14ac:dyDescent="0.15">
      <c r="A6" s="30" t="s">
        <v>9</v>
      </c>
      <c r="B6" s="31"/>
      <c r="C6" s="30" t="s">
        <v>10</v>
      </c>
      <c r="D6" s="31"/>
    </row>
    <row r="7" spans="1:4" ht="20.25" customHeight="1" x14ac:dyDescent="0.15">
      <c r="A7" s="30" t="s">
        <v>11</v>
      </c>
      <c r="B7" s="31"/>
      <c r="C7" s="30" t="s">
        <v>12</v>
      </c>
      <c r="D7" s="31"/>
    </row>
    <row r="8" spans="1:4" ht="20.25" customHeight="1" x14ac:dyDescent="0.15">
      <c r="A8" s="30" t="s">
        <v>13</v>
      </c>
      <c r="B8" s="31"/>
      <c r="C8" s="30" t="s">
        <v>14</v>
      </c>
      <c r="D8" s="31"/>
    </row>
    <row r="9" spans="1:4" ht="20.25" customHeight="1" x14ac:dyDescent="0.15">
      <c r="A9" s="30" t="s">
        <v>15</v>
      </c>
      <c r="B9" s="31"/>
      <c r="C9" s="30" t="s">
        <v>16</v>
      </c>
      <c r="D9" s="31"/>
    </row>
    <row r="10" spans="1:4" ht="20.25" customHeight="1" x14ac:dyDescent="0.15">
      <c r="A10" s="30" t="s">
        <v>17</v>
      </c>
      <c r="B10" s="31"/>
      <c r="C10" s="30" t="s">
        <v>18</v>
      </c>
      <c r="D10" s="31"/>
    </row>
    <row r="11" spans="1:4" ht="20.25" customHeight="1" x14ac:dyDescent="0.15">
      <c r="A11" s="30" t="s">
        <v>19</v>
      </c>
      <c r="B11" s="31"/>
      <c r="C11" s="30" t="s">
        <v>20</v>
      </c>
      <c r="D11" s="31"/>
    </row>
    <row r="12" spans="1:4" ht="24.0" customHeight="1" x14ac:dyDescent="0.15">
      <c r="A12" s="30" t="s">
        <v>21</v>
      </c>
      <c r="B12" s="31"/>
      <c r="C12" s="30" t="s">
        <v>22</v>
      </c>
      <c r="D12" s="31"/>
    </row>
    <row r="13" spans="1:4" ht="20.25" customHeight="1" x14ac:dyDescent="0.15">
      <c r="A13" s="30" t="s">
        <v>23</v>
      </c>
      <c r="B13" s="31"/>
      <c r="C13" s="30" t="s">
        <v>24</v>
      </c>
      <c r="D13" s="31"/>
    </row>
    <row r="14" spans="1:4" ht="20.25" customHeight="1" x14ac:dyDescent="0.15">
      <c r="A14" s="30" t="s">
        <v>25</v>
      </c>
      <c r="B14" s="31"/>
      <c r="C14" s="30" t="s">
        <v>26</v>
      </c>
      <c r="D14" s="31"/>
    </row>
    <row r="15" spans="1:4" ht="20.25" customHeight="1" x14ac:dyDescent="0.15">
      <c r="A15" s="30" t="s">
        <v>27</v>
      </c>
      <c r="B15" s="31"/>
      <c r="C15" s="30" t="s">
        <v>28</v>
      </c>
      <c r="D15" s="31"/>
    </row>
    <row r="16" spans="1:4" ht="20.25" customHeight="1" x14ac:dyDescent="0.15">
      <c r="A16" s="30"/>
      <c r="B16" s="31"/>
      <c r="C16" s="30" t="s">
        <v>29</v>
      </c>
      <c r="D16" s="31">
        <v>1.02776131E7</v>
      </c>
    </row>
    <row r="17" spans="1:4" ht="20.25" customHeight="1" x14ac:dyDescent="0.15">
      <c r="A17" s="30"/>
      <c r="B17" s="31"/>
      <c r="C17" s="30" t="s">
        <v>30</v>
      </c>
      <c r="D17" s="31">
        <v>1686007.84</v>
      </c>
    </row>
    <row r="18" spans="1:4" ht="20.25" customHeight="1" x14ac:dyDescent="0.15">
      <c r="A18" s="30"/>
      <c r="B18" s="31"/>
      <c r="C18" s="30" t="s">
        <v>31</v>
      </c>
      <c r="D18" s="31">
        <v>774473.83</v>
      </c>
    </row>
    <row r="19" spans="1:4" ht="20.25" customHeight="1" x14ac:dyDescent="0.15">
      <c r="A19" s="30"/>
      <c r="B19" s="31"/>
      <c r="C19" s="30" t="s">
        <v>32</v>
      </c>
      <c r="D19" s="31">
        <v>1424578.92</v>
      </c>
    </row>
    <row r="20" spans="1:4" ht="20.25" customHeight="1" x14ac:dyDescent="0.15">
      <c r="A20" s="30"/>
      <c r="B20" s="31"/>
      <c r="C20" s="30" t="s">
        <v>33</v>
      </c>
      <c r="D20" s="31">
        <v>49744</v>
      </c>
    </row>
    <row r="21" spans="1:4" ht="20.25" customHeight="1" x14ac:dyDescent="0.15">
      <c r="A21" s="30"/>
      <c r="B21" s="31"/>
      <c r="C21" s="30" t="s">
        <v>34</v>
      </c>
      <c r="D21" s="31"/>
    </row>
    <row r="22" spans="1:4" ht="20.25" customHeight="1" x14ac:dyDescent="0.15">
      <c r="A22" s="32" t="s">
        <v>35</v>
      </c>
      <c r="B22" s="31">
        <v>1.421241769E7</v>
      </c>
      <c r="C22" s="33" t="s">
        <v>36</v>
      </c>
      <c r="D22" s="31">
        <v>1.421241769E7</v>
      </c>
    </row>
    <row r="23" spans="1:4" ht="20.25" customHeight="1" x14ac:dyDescent="0.15">
      <c r="A23" s="30" t="s">
        <v>37</v>
      </c>
      <c r="B23" s="31"/>
      <c r="C23" s="34"/>
      <c r="D23" s="35"/>
    </row>
    <row r="24" spans="1:4" ht="20.25" customHeight="1" x14ac:dyDescent="0.15">
      <c r="A24" s="30" t="s">
        <v>38</v>
      </c>
      <c r="B24" s="31"/>
      <c r="C24" s="34" t="s">
        <v>39</v>
      </c>
      <c r="D24" s="35"/>
    </row>
    <row r="25" spans="1:4" ht="20.25" customHeight="1" x14ac:dyDescent="0.15">
      <c r="A25" s="32" t="s">
        <v>40</v>
      </c>
      <c r="B25" s="31">
        <v>1.421241769E7</v>
      </c>
      <c r="C25" s="32" t="s">
        <v>41</v>
      </c>
      <c r="D25" s="31">
        <v>1.421241769E7</v>
      </c>
    </row>
  </sheetData>
  <mergeCells count="2">
    <mergeCell ref="A2:D2"/>
    <mergeCell ref="A3:D3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16"/>
  <sheetViews>
    <sheetView zoomScaleNormal="100" topLeftCell="A4" workbookViewId="0">
      <selection activeCell="J15" activeCellId="0" sqref="J15"/>
    </sheetView>
  </sheetViews>
  <sheetFormatPr defaultRowHeight="13.5" defaultColWidth="9.000137329101562" x14ac:dyDescent="0.15"/>
  <cols>
    <col min="1" max="1" width="8.625" customWidth="1"/>
    <col min="2" max="2" width="13.5" customWidth="1"/>
    <col min="3" max="3" width="7.875" customWidth="1"/>
    <col min="4" max="4" width="8.25" customWidth="1"/>
    <col min="5" max="5" width="7.0" customWidth="1"/>
    <col min="6" max="6" width="18.5" customWidth="1"/>
    <col min="7" max="7" width="12.25" customWidth="1"/>
    <col min="8" max="8" width="19.875" customWidth="1"/>
  </cols>
  <sheetData>
    <row r="1" spans="1:1" ht="19.5" customHeight="1" x14ac:dyDescent="0.15">
      <c r="A1" s="37" t="s">
        <v>268</v>
      </c>
    </row>
    <row r="2" spans="1:8" ht="20.25" customHeight="1" x14ac:dyDescent="0.15">
      <c r="A2" s="86" t="s">
        <v>269</v>
      </c>
      <c r="B2" s="86"/>
      <c r="C2" s="86"/>
      <c r="D2" s="86"/>
      <c r="E2" s="86"/>
      <c r="F2" s="86"/>
      <c r="G2" s="86"/>
      <c r="H2" s="86"/>
    </row>
    <row r="3" spans="1:8" x14ac:dyDescent="0.15">
      <c r="A3" s="38"/>
      <c r="B3" s="38"/>
      <c r="D3" s="39"/>
      <c r="E3" s="39"/>
      <c r="F3" s="39"/>
      <c r="G3" s="39" t="s">
        <v>2</v>
      </c>
      <c r="H3" s="39"/>
    </row>
    <row r="4" spans="1:8" ht="24.0" customHeight="1" x14ac:dyDescent="0.15">
      <c r="A4" s="9" t="s">
        <v>270</v>
      </c>
      <c r="B4" s="9" t="s">
        <v>271</v>
      </c>
      <c r="C4" s="9" t="s">
        <v>272</v>
      </c>
      <c r="D4" s="9" t="s">
        <v>107</v>
      </c>
      <c r="E4" s="9" t="s">
        <v>109</v>
      </c>
      <c r="F4" s="9" t="s">
        <v>164</v>
      </c>
      <c r="G4" s="9" t="s">
        <v>273</v>
      </c>
      <c r="H4" s="9" t="s">
        <v>274</v>
      </c>
    </row>
    <row r="5" spans="1:8" s="7" customFormat="1" ht="25.5" customHeight="1" x14ac:dyDescent="0.15">
      <c r="A5" s="77">
        <v>238001</v>
      </c>
      <c r="B5" s="78" t="s">
        <v>223</v>
      </c>
      <c r="C5" s="78">
        <v>2130205</v>
      </c>
      <c r="D5" s="78">
        <v>50205</v>
      </c>
      <c r="E5" s="78">
        <v>30227</v>
      </c>
      <c r="F5" s="77" t="s">
        <v>275</v>
      </c>
      <c r="G5" s="81">
        <v>5000000</v>
      </c>
      <c r="H5" s="77" t="s">
        <v>276</v>
      </c>
    </row>
    <row r="6" spans="1:8" s="7" customFormat="1" ht="25.5" customHeight="1" x14ac:dyDescent="0.15">
      <c r="A6" s="77">
        <v>238001</v>
      </c>
      <c r="B6" s="78" t="s">
        <v>223</v>
      </c>
      <c r="C6" s="78">
        <v>2130205</v>
      </c>
      <c r="D6" s="78">
        <v>50205</v>
      </c>
      <c r="E6" s="78">
        <v>30227</v>
      </c>
      <c r="F6" s="77" t="s">
        <v>277</v>
      </c>
      <c r="G6" s="81">
        <v>1000000</v>
      </c>
      <c r="H6" s="77" t="s">
        <v>276</v>
      </c>
    </row>
    <row r="7" spans="1:8" s="7" customFormat="1" ht="25.5" customHeight="1" x14ac:dyDescent="0.15">
      <c r="A7" s="77">
        <v>238001</v>
      </c>
      <c r="B7" s="78" t="s">
        <v>223</v>
      </c>
      <c r="C7" s="78">
        <v>2130205</v>
      </c>
      <c r="D7" s="78">
        <v>50205</v>
      </c>
      <c r="E7" s="78">
        <v>30227</v>
      </c>
      <c r="F7" s="77" t="s">
        <v>278</v>
      </c>
      <c r="G7" s="81">
        <v>500000</v>
      </c>
      <c r="H7" s="77" t="s">
        <v>276</v>
      </c>
    </row>
    <row r="8" spans="1:8" s="7" customFormat="1" ht="25.5" customHeight="1" x14ac:dyDescent="0.15">
      <c r="A8" s="77">
        <v>238001</v>
      </c>
      <c r="B8" s="78" t="s">
        <v>223</v>
      </c>
      <c r="C8" s="78">
        <v>2130205</v>
      </c>
      <c r="D8" s="78">
        <v>50205</v>
      </c>
      <c r="E8" s="78">
        <v>30227</v>
      </c>
      <c r="F8" s="78" t="s">
        <v>279</v>
      </c>
      <c r="G8" s="81">
        <v>1000000</v>
      </c>
      <c r="H8" s="77" t="s">
        <v>276</v>
      </c>
    </row>
    <row r="9" spans="1:8" s="7" customFormat="1" ht="25.5" customHeight="1" x14ac:dyDescent="0.15">
      <c r="A9" s="77">
        <v>238001</v>
      </c>
      <c r="B9" s="78" t="s">
        <v>223</v>
      </c>
      <c r="C9" s="78">
        <v>2130205</v>
      </c>
      <c r="D9" s="78">
        <v>50205</v>
      </c>
      <c r="E9" s="78">
        <v>30227</v>
      </c>
      <c r="F9" s="78" t="s">
        <v>280</v>
      </c>
      <c r="G9" s="81">
        <v>500000</v>
      </c>
      <c r="H9" s="77" t="s">
        <v>276</v>
      </c>
    </row>
    <row r="10" spans="1:8" s="7" customFormat="1" ht="25.5" customHeight="1" x14ac:dyDescent="0.15">
      <c r="A10" s="77"/>
      <c r="B10" s="78"/>
      <c r="C10" s="78"/>
      <c r="D10" s="78"/>
      <c r="E10" s="78"/>
      <c r="F10" s="77"/>
      <c r="G10" s="81"/>
      <c r="H10" s="77"/>
    </row>
    <row r="11" spans="1:8" s="7" customFormat="1" ht="25.5" customHeight="1" x14ac:dyDescent="0.15">
      <c r="A11" s="77"/>
      <c r="B11" s="78"/>
      <c r="C11" s="78"/>
      <c r="D11" s="78"/>
      <c r="E11" s="78"/>
      <c r="F11" s="77"/>
      <c r="G11" s="81"/>
      <c r="H11" s="77"/>
    </row>
    <row r="12" spans="1:8" s="7" customFormat="1" ht="25.5" customHeight="1" x14ac:dyDescent="0.15">
      <c r="A12" s="77"/>
      <c r="B12" s="78"/>
      <c r="C12" s="78"/>
      <c r="D12" s="78"/>
      <c r="E12" s="78"/>
      <c r="F12" s="77"/>
      <c r="G12" s="81"/>
      <c r="H12" s="77"/>
    </row>
    <row r="13" spans="1:8" s="7" customFormat="1" ht="25.5" customHeight="1" x14ac:dyDescent="0.15">
      <c r="A13" s="77"/>
      <c r="B13" s="78"/>
      <c r="C13" s="78"/>
      <c r="D13" s="78"/>
      <c r="E13" s="78"/>
      <c r="F13" s="77"/>
      <c r="G13" s="81"/>
      <c r="H13" s="77"/>
    </row>
    <row r="14" spans="1:8" s="7" customFormat="1" ht="25.5" customHeight="1" x14ac:dyDescent="0.15">
      <c r="A14" s="77"/>
      <c r="B14" s="78"/>
      <c r="C14" s="78"/>
      <c r="D14" s="78"/>
      <c r="E14" s="78"/>
      <c r="F14" s="77"/>
      <c r="G14" s="81"/>
      <c r="H14" s="77"/>
    </row>
    <row r="15" spans="1:8" s="7" customFormat="1" ht="25.5" customHeight="1" x14ac:dyDescent="0.15">
      <c r="A15" s="77"/>
      <c r="B15" s="77"/>
      <c r="C15" s="79" t="s">
        <v>45</v>
      </c>
      <c r="D15" s="77"/>
      <c r="E15" s="78"/>
      <c r="F15" s="77"/>
      <c r="G15" s="81">
        <v>8000000</v>
      </c>
      <c r="H15" s="77"/>
    </row>
    <row r="16" spans="1:8" x14ac:dyDescent="0.15">
      <c r="A16" s="80"/>
      <c r="B16" s="80"/>
      <c r="C16" s="80"/>
      <c r="D16" s="80"/>
      <c r="E16" s="80"/>
      <c r="F16" s="80"/>
      <c r="G16" s="80"/>
      <c r="H16" s="80"/>
    </row>
  </sheetData>
  <mergeCells count="1">
    <mergeCell ref="A2:H2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WVM31"/>
  <sheetViews>
    <sheetView zoomScaleNormal="100" topLeftCell="A1" workbookViewId="0">
      <selection activeCell="D10" activeCellId="0" sqref="D10"/>
    </sheetView>
  </sheetViews>
  <sheetFormatPr defaultRowHeight="13.5" defaultColWidth="9.000137329101562" x14ac:dyDescent="0.15"/>
  <cols>
    <col min="1" max="1" width="21.125" customWidth="1" style="2"/>
    <col min="2" max="2" width="37.5" customWidth="1" style="2"/>
    <col min="3" max="3" width="20.875" customWidth="1" style="2"/>
    <col min="4" max="4" width="21.375" customWidth="1" style="2"/>
    <col min="5" max="5" width="18.625" customWidth="1" style="2"/>
    <col min="6" max="256" width="9.0" style="2"/>
    <col min="257" max="257" width="21.125" customWidth="1" style="2"/>
    <col min="258" max="258" width="21.75" customWidth="1" style="2"/>
    <col min="259" max="259" width="15.5" customWidth="1" style="2"/>
    <col min="260" max="260" width="21.375" customWidth="1" style="2"/>
    <col min="261" max="261" width="18.625" customWidth="1" style="2"/>
    <col min="262" max="512" width="9.0" style="2"/>
    <col min="513" max="513" width="21.125" customWidth="1" style="2"/>
    <col min="514" max="514" width="21.75" customWidth="1" style="2"/>
    <col min="515" max="515" width="15.5" customWidth="1" style="2"/>
    <col min="516" max="516" width="21.375" customWidth="1" style="2"/>
    <col min="517" max="517" width="18.625" customWidth="1" style="2"/>
    <col min="518" max="768" width="9.0" style="2"/>
    <col min="769" max="769" width="21.125" customWidth="1" style="2"/>
    <col min="770" max="770" width="21.75" customWidth="1" style="2"/>
    <col min="771" max="771" width="15.5" customWidth="1" style="2"/>
    <col min="772" max="772" width="21.375" customWidth="1" style="2"/>
    <col min="773" max="773" width="18.625" customWidth="1" style="2"/>
    <col min="774" max="1024" width="9.0" style="2"/>
    <col min="1025" max="1025" width="21.125" customWidth="1" style="2"/>
    <col min="1026" max="1026" width="21.75" customWidth="1" style="2"/>
    <col min="1027" max="1027" width="15.5" customWidth="1" style="2"/>
    <col min="1028" max="1028" width="21.375" customWidth="1" style="2"/>
    <col min="1029" max="1029" width="18.625" customWidth="1" style="2"/>
    <col min="1030" max="1280" width="9.0" style="2"/>
    <col min="1281" max="1281" width="21.125" customWidth="1" style="2"/>
    <col min="1282" max="1282" width="21.75" customWidth="1" style="2"/>
    <col min="1283" max="1283" width="15.5" customWidth="1" style="2"/>
    <col min="1284" max="1284" width="21.375" customWidth="1" style="2"/>
    <col min="1285" max="1285" width="18.625" customWidth="1" style="2"/>
    <col min="1286" max="1536" width="9.0" style="2"/>
    <col min="1537" max="1537" width="21.125" customWidth="1" style="2"/>
    <col min="1538" max="1538" width="21.75" customWidth="1" style="2"/>
    <col min="1539" max="1539" width="15.5" customWidth="1" style="2"/>
    <col min="1540" max="1540" width="21.375" customWidth="1" style="2"/>
    <col min="1541" max="1541" width="18.625" customWidth="1" style="2"/>
    <col min="1542" max="1792" width="9.0" style="2"/>
    <col min="1793" max="1793" width="21.125" customWidth="1" style="2"/>
    <col min="1794" max="1794" width="21.75" customWidth="1" style="2"/>
    <col min="1795" max="1795" width="15.5" customWidth="1" style="2"/>
    <col min="1796" max="1796" width="21.375" customWidth="1" style="2"/>
    <col min="1797" max="1797" width="18.625" customWidth="1" style="2"/>
    <col min="1798" max="2048" width="9.0" style="2"/>
    <col min="2049" max="2049" width="21.125" customWidth="1" style="2"/>
    <col min="2050" max="2050" width="21.75" customWidth="1" style="2"/>
    <col min="2051" max="2051" width="15.5" customWidth="1" style="2"/>
    <col min="2052" max="2052" width="21.375" customWidth="1" style="2"/>
    <col min="2053" max="2053" width="18.625" customWidth="1" style="2"/>
    <col min="2054" max="2304" width="9.0" style="2"/>
    <col min="2305" max="2305" width="21.125" customWidth="1" style="2"/>
    <col min="2306" max="2306" width="21.75" customWidth="1" style="2"/>
    <col min="2307" max="2307" width="15.5" customWidth="1" style="2"/>
    <col min="2308" max="2308" width="21.375" customWidth="1" style="2"/>
    <col min="2309" max="2309" width="18.625" customWidth="1" style="2"/>
    <col min="2310" max="2560" width="9.0" style="2"/>
    <col min="2561" max="2561" width="21.125" customWidth="1" style="2"/>
    <col min="2562" max="2562" width="21.75" customWidth="1" style="2"/>
    <col min="2563" max="2563" width="15.5" customWidth="1" style="2"/>
    <col min="2564" max="2564" width="21.375" customWidth="1" style="2"/>
    <col min="2565" max="2565" width="18.625" customWidth="1" style="2"/>
    <col min="2566" max="2816" width="9.0" style="2"/>
    <col min="2817" max="2817" width="21.125" customWidth="1" style="2"/>
    <col min="2818" max="2818" width="21.75" customWidth="1" style="2"/>
    <col min="2819" max="2819" width="15.5" customWidth="1" style="2"/>
    <col min="2820" max="2820" width="21.375" customWidth="1" style="2"/>
    <col min="2821" max="2821" width="18.625" customWidth="1" style="2"/>
    <col min="2822" max="3072" width="9.0" style="2"/>
    <col min="3073" max="3073" width="21.125" customWidth="1" style="2"/>
    <col min="3074" max="3074" width="21.75" customWidth="1" style="2"/>
    <col min="3075" max="3075" width="15.5" customWidth="1" style="2"/>
    <col min="3076" max="3076" width="21.375" customWidth="1" style="2"/>
    <col min="3077" max="3077" width="18.625" customWidth="1" style="2"/>
    <col min="3078" max="3328" width="9.0" style="2"/>
    <col min="3329" max="3329" width="21.125" customWidth="1" style="2"/>
    <col min="3330" max="3330" width="21.75" customWidth="1" style="2"/>
    <col min="3331" max="3331" width="15.5" customWidth="1" style="2"/>
    <col min="3332" max="3332" width="21.375" customWidth="1" style="2"/>
    <col min="3333" max="3333" width="18.625" customWidth="1" style="2"/>
    <col min="3334" max="3584" width="9.0" style="2"/>
    <col min="3585" max="3585" width="21.125" customWidth="1" style="2"/>
    <col min="3586" max="3586" width="21.75" customWidth="1" style="2"/>
    <col min="3587" max="3587" width="15.5" customWidth="1" style="2"/>
    <col min="3588" max="3588" width="21.375" customWidth="1" style="2"/>
    <col min="3589" max="3589" width="18.625" customWidth="1" style="2"/>
    <col min="3590" max="3840" width="9.0" style="2"/>
    <col min="3841" max="3841" width="21.125" customWidth="1" style="2"/>
    <col min="3842" max="3842" width="21.75" customWidth="1" style="2"/>
    <col min="3843" max="3843" width="15.5" customWidth="1" style="2"/>
    <col min="3844" max="3844" width="21.375" customWidth="1" style="2"/>
    <col min="3845" max="3845" width="18.625" customWidth="1" style="2"/>
    <col min="3846" max="4096" width="9.0" style="2"/>
    <col min="4097" max="4097" width="21.125" customWidth="1" style="2"/>
    <col min="4098" max="4098" width="21.75" customWidth="1" style="2"/>
    <col min="4099" max="4099" width="15.5" customWidth="1" style="2"/>
    <col min="4100" max="4100" width="21.375" customWidth="1" style="2"/>
    <col min="4101" max="4101" width="18.625" customWidth="1" style="2"/>
    <col min="4102" max="4352" width="9.0" style="2"/>
    <col min="4353" max="4353" width="21.125" customWidth="1" style="2"/>
    <col min="4354" max="4354" width="21.75" customWidth="1" style="2"/>
    <col min="4355" max="4355" width="15.5" customWidth="1" style="2"/>
    <col min="4356" max="4356" width="21.375" customWidth="1" style="2"/>
    <col min="4357" max="4357" width="18.625" customWidth="1" style="2"/>
    <col min="4358" max="4608" width="9.0" style="2"/>
    <col min="4609" max="4609" width="21.125" customWidth="1" style="2"/>
    <col min="4610" max="4610" width="21.75" customWidth="1" style="2"/>
    <col min="4611" max="4611" width="15.5" customWidth="1" style="2"/>
    <col min="4612" max="4612" width="21.375" customWidth="1" style="2"/>
    <col min="4613" max="4613" width="18.625" customWidth="1" style="2"/>
    <col min="4614" max="4864" width="9.0" style="2"/>
    <col min="4865" max="4865" width="21.125" customWidth="1" style="2"/>
    <col min="4866" max="4866" width="21.75" customWidth="1" style="2"/>
    <col min="4867" max="4867" width="15.5" customWidth="1" style="2"/>
    <col min="4868" max="4868" width="21.375" customWidth="1" style="2"/>
    <col min="4869" max="4869" width="18.625" customWidth="1" style="2"/>
    <col min="4870" max="5120" width="9.0" style="2"/>
    <col min="5121" max="5121" width="21.125" customWidth="1" style="2"/>
    <col min="5122" max="5122" width="21.75" customWidth="1" style="2"/>
    <col min="5123" max="5123" width="15.5" customWidth="1" style="2"/>
    <col min="5124" max="5124" width="21.375" customWidth="1" style="2"/>
    <col min="5125" max="5125" width="18.625" customWidth="1" style="2"/>
    <col min="5126" max="5376" width="9.0" style="2"/>
    <col min="5377" max="5377" width="21.125" customWidth="1" style="2"/>
    <col min="5378" max="5378" width="21.75" customWidth="1" style="2"/>
    <col min="5379" max="5379" width="15.5" customWidth="1" style="2"/>
    <col min="5380" max="5380" width="21.375" customWidth="1" style="2"/>
    <col min="5381" max="5381" width="18.625" customWidth="1" style="2"/>
    <col min="5382" max="5632" width="9.0" style="2"/>
    <col min="5633" max="5633" width="21.125" customWidth="1" style="2"/>
    <col min="5634" max="5634" width="21.75" customWidth="1" style="2"/>
    <col min="5635" max="5635" width="15.5" customWidth="1" style="2"/>
    <col min="5636" max="5636" width="21.375" customWidth="1" style="2"/>
    <col min="5637" max="5637" width="18.625" customWidth="1" style="2"/>
    <col min="5638" max="5888" width="9.0" style="2"/>
    <col min="5889" max="5889" width="21.125" customWidth="1" style="2"/>
    <col min="5890" max="5890" width="21.75" customWidth="1" style="2"/>
    <col min="5891" max="5891" width="15.5" customWidth="1" style="2"/>
    <col min="5892" max="5892" width="21.375" customWidth="1" style="2"/>
    <col min="5893" max="5893" width="18.625" customWidth="1" style="2"/>
    <col min="5894" max="6144" width="9.0" style="2"/>
    <col min="6145" max="6145" width="21.125" customWidth="1" style="2"/>
    <col min="6146" max="6146" width="21.75" customWidth="1" style="2"/>
    <col min="6147" max="6147" width="15.5" customWidth="1" style="2"/>
    <col min="6148" max="6148" width="21.375" customWidth="1" style="2"/>
    <col min="6149" max="6149" width="18.625" customWidth="1" style="2"/>
    <col min="6150" max="6400" width="9.0" style="2"/>
    <col min="6401" max="6401" width="21.125" customWidth="1" style="2"/>
    <col min="6402" max="6402" width="21.75" customWidth="1" style="2"/>
    <col min="6403" max="6403" width="15.5" customWidth="1" style="2"/>
    <col min="6404" max="6404" width="21.375" customWidth="1" style="2"/>
    <col min="6405" max="6405" width="18.625" customWidth="1" style="2"/>
    <col min="6406" max="6656" width="9.0" style="2"/>
    <col min="6657" max="6657" width="21.125" customWidth="1" style="2"/>
    <col min="6658" max="6658" width="21.75" customWidth="1" style="2"/>
    <col min="6659" max="6659" width="15.5" customWidth="1" style="2"/>
    <col min="6660" max="6660" width="21.375" customWidth="1" style="2"/>
    <col min="6661" max="6661" width="18.625" customWidth="1" style="2"/>
    <col min="6662" max="6912" width="9.0" style="2"/>
    <col min="6913" max="6913" width="21.125" customWidth="1" style="2"/>
    <col min="6914" max="6914" width="21.75" customWidth="1" style="2"/>
    <col min="6915" max="6915" width="15.5" customWidth="1" style="2"/>
    <col min="6916" max="6916" width="21.375" customWidth="1" style="2"/>
    <col min="6917" max="6917" width="18.625" customWidth="1" style="2"/>
    <col min="6918" max="7168" width="9.0" style="2"/>
    <col min="7169" max="7169" width="21.125" customWidth="1" style="2"/>
    <col min="7170" max="7170" width="21.75" customWidth="1" style="2"/>
    <col min="7171" max="7171" width="15.5" customWidth="1" style="2"/>
    <col min="7172" max="7172" width="21.375" customWidth="1" style="2"/>
    <col min="7173" max="7173" width="18.625" customWidth="1" style="2"/>
    <col min="7174" max="7424" width="9.0" style="2"/>
    <col min="7425" max="7425" width="21.125" customWidth="1" style="2"/>
    <col min="7426" max="7426" width="21.75" customWidth="1" style="2"/>
    <col min="7427" max="7427" width="15.5" customWidth="1" style="2"/>
    <col min="7428" max="7428" width="21.375" customWidth="1" style="2"/>
    <col min="7429" max="7429" width="18.625" customWidth="1" style="2"/>
    <col min="7430" max="7680" width="9.0" style="2"/>
    <col min="7681" max="7681" width="21.125" customWidth="1" style="2"/>
    <col min="7682" max="7682" width="21.75" customWidth="1" style="2"/>
    <col min="7683" max="7683" width="15.5" customWidth="1" style="2"/>
    <col min="7684" max="7684" width="21.375" customWidth="1" style="2"/>
    <col min="7685" max="7685" width="18.625" customWidth="1" style="2"/>
    <col min="7686" max="7936" width="9.0" style="2"/>
    <col min="7937" max="7937" width="21.125" customWidth="1" style="2"/>
    <col min="7938" max="7938" width="21.75" customWidth="1" style="2"/>
    <col min="7939" max="7939" width="15.5" customWidth="1" style="2"/>
    <col min="7940" max="7940" width="21.375" customWidth="1" style="2"/>
    <col min="7941" max="7941" width="18.625" customWidth="1" style="2"/>
    <col min="7942" max="8192" width="9.0" style="2"/>
    <col min="8193" max="8193" width="21.125" customWidth="1" style="2"/>
    <col min="8194" max="8194" width="21.75" customWidth="1" style="2"/>
    <col min="8195" max="8195" width="15.5" customWidth="1" style="2"/>
    <col min="8196" max="8196" width="21.375" customWidth="1" style="2"/>
    <col min="8197" max="8197" width="18.625" customWidth="1" style="2"/>
    <col min="8198" max="8448" width="9.0" style="2"/>
    <col min="8449" max="8449" width="21.125" customWidth="1" style="2"/>
    <col min="8450" max="8450" width="21.75" customWidth="1" style="2"/>
    <col min="8451" max="8451" width="15.5" customWidth="1" style="2"/>
    <col min="8452" max="8452" width="21.375" customWidth="1" style="2"/>
    <col min="8453" max="8453" width="18.625" customWidth="1" style="2"/>
    <col min="8454" max="8704" width="9.0" style="2"/>
    <col min="8705" max="8705" width="21.125" customWidth="1" style="2"/>
    <col min="8706" max="8706" width="21.75" customWidth="1" style="2"/>
    <col min="8707" max="8707" width="15.5" customWidth="1" style="2"/>
    <col min="8708" max="8708" width="21.375" customWidth="1" style="2"/>
    <col min="8709" max="8709" width="18.625" customWidth="1" style="2"/>
    <col min="8710" max="8960" width="9.0" style="2"/>
    <col min="8961" max="8961" width="21.125" customWidth="1" style="2"/>
    <col min="8962" max="8962" width="21.75" customWidth="1" style="2"/>
    <col min="8963" max="8963" width="15.5" customWidth="1" style="2"/>
    <col min="8964" max="8964" width="21.375" customWidth="1" style="2"/>
    <col min="8965" max="8965" width="18.625" customWidth="1" style="2"/>
    <col min="8966" max="9216" width="9.0" style="2"/>
    <col min="9217" max="9217" width="21.125" customWidth="1" style="2"/>
    <col min="9218" max="9218" width="21.75" customWidth="1" style="2"/>
    <col min="9219" max="9219" width="15.5" customWidth="1" style="2"/>
    <col min="9220" max="9220" width="21.375" customWidth="1" style="2"/>
    <col min="9221" max="9221" width="18.625" customWidth="1" style="2"/>
    <col min="9222" max="9472" width="9.0" style="2"/>
    <col min="9473" max="9473" width="21.125" customWidth="1" style="2"/>
    <col min="9474" max="9474" width="21.75" customWidth="1" style="2"/>
    <col min="9475" max="9475" width="15.5" customWidth="1" style="2"/>
    <col min="9476" max="9476" width="21.375" customWidth="1" style="2"/>
    <col min="9477" max="9477" width="18.625" customWidth="1" style="2"/>
    <col min="9478" max="9728" width="9.0" style="2"/>
    <col min="9729" max="9729" width="21.125" customWidth="1" style="2"/>
    <col min="9730" max="9730" width="21.75" customWidth="1" style="2"/>
    <col min="9731" max="9731" width="15.5" customWidth="1" style="2"/>
    <col min="9732" max="9732" width="21.375" customWidth="1" style="2"/>
    <col min="9733" max="9733" width="18.625" customWidth="1" style="2"/>
    <col min="9734" max="9984" width="9.0" style="2"/>
    <col min="9985" max="9985" width="21.125" customWidth="1" style="2"/>
    <col min="9986" max="9986" width="21.75" customWidth="1" style="2"/>
    <col min="9987" max="9987" width="15.5" customWidth="1" style="2"/>
    <col min="9988" max="9988" width="21.375" customWidth="1" style="2"/>
    <col min="9989" max="9989" width="18.625" customWidth="1" style="2"/>
    <col min="9990" max="10240" width="9.0" style="2"/>
    <col min="10241" max="10241" width="21.125" customWidth="1" style="2"/>
    <col min="10242" max="10242" width="21.75" customWidth="1" style="2"/>
    <col min="10243" max="10243" width="15.5" customWidth="1" style="2"/>
    <col min="10244" max="10244" width="21.375" customWidth="1" style="2"/>
    <col min="10245" max="10245" width="18.625" customWidth="1" style="2"/>
    <col min="10246" max="10496" width="9.0" style="2"/>
    <col min="10497" max="10497" width="21.125" customWidth="1" style="2"/>
    <col min="10498" max="10498" width="21.75" customWidth="1" style="2"/>
    <col min="10499" max="10499" width="15.5" customWidth="1" style="2"/>
    <col min="10500" max="10500" width="21.375" customWidth="1" style="2"/>
    <col min="10501" max="10501" width="18.625" customWidth="1" style="2"/>
    <col min="10502" max="10752" width="9.0" style="2"/>
    <col min="10753" max="10753" width="21.125" customWidth="1" style="2"/>
    <col min="10754" max="10754" width="21.75" customWidth="1" style="2"/>
    <col min="10755" max="10755" width="15.5" customWidth="1" style="2"/>
    <col min="10756" max="10756" width="21.375" customWidth="1" style="2"/>
    <col min="10757" max="10757" width="18.625" customWidth="1" style="2"/>
    <col min="10758" max="11008" width="9.0" style="2"/>
    <col min="11009" max="11009" width="21.125" customWidth="1" style="2"/>
    <col min="11010" max="11010" width="21.75" customWidth="1" style="2"/>
    <col min="11011" max="11011" width="15.5" customWidth="1" style="2"/>
    <col min="11012" max="11012" width="21.375" customWidth="1" style="2"/>
    <col min="11013" max="11013" width="18.625" customWidth="1" style="2"/>
    <col min="11014" max="11264" width="9.0" style="2"/>
    <col min="11265" max="11265" width="21.125" customWidth="1" style="2"/>
    <col min="11266" max="11266" width="21.75" customWidth="1" style="2"/>
    <col min="11267" max="11267" width="15.5" customWidth="1" style="2"/>
    <col min="11268" max="11268" width="21.375" customWidth="1" style="2"/>
    <col min="11269" max="11269" width="18.625" customWidth="1" style="2"/>
    <col min="11270" max="11520" width="9.0" style="2"/>
    <col min="11521" max="11521" width="21.125" customWidth="1" style="2"/>
    <col min="11522" max="11522" width="21.75" customWidth="1" style="2"/>
    <col min="11523" max="11523" width="15.5" customWidth="1" style="2"/>
    <col min="11524" max="11524" width="21.375" customWidth="1" style="2"/>
    <col min="11525" max="11525" width="18.625" customWidth="1" style="2"/>
    <col min="11526" max="11776" width="9.0" style="2"/>
    <col min="11777" max="11777" width="21.125" customWidth="1" style="2"/>
    <col min="11778" max="11778" width="21.75" customWidth="1" style="2"/>
    <col min="11779" max="11779" width="15.5" customWidth="1" style="2"/>
    <col min="11780" max="11780" width="21.375" customWidth="1" style="2"/>
    <col min="11781" max="11781" width="18.625" customWidth="1" style="2"/>
    <col min="11782" max="12032" width="9.0" style="2"/>
    <col min="12033" max="12033" width="21.125" customWidth="1" style="2"/>
    <col min="12034" max="12034" width="21.75" customWidth="1" style="2"/>
    <col min="12035" max="12035" width="15.5" customWidth="1" style="2"/>
    <col min="12036" max="12036" width="21.375" customWidth="1" style="2"/>
    <col min="12037" max="12037" width="18.625" customWidth="1" style="2"/>
    <col min="12038" max="12288" width="9.0" style="2"/>
    <col min="12289" max="12289" width="21.125" customWidth="1" style="2"/>
    <col min="12290" max="12290" width="21.75" customWidth="1" style="2"/>
    <col min="12291" max="12291" width="15.5" customWidth="1" style="2"/>
    <col min="12292" max="12292" width="21.375" customWidth="1" style="2"/>
    <col min="12293" max="12293" width="18.625" customWidth="1" style="2"/>
    <col min="12294" max="12544" width="9.0" style="2"/>
    <col min="12545" max="12545" width="21.125" customWidth="1" style="2"/>
    <col min="12546" max="12546" width="21.75" customWidth="1" style="2"/>
    <col min="12547" max="12547" width="15.5" customWidth="1" style="2"/>
    <col min="12548" max="12548" width="21.375" customWidth="1" style="2"/>
    <col min="12549" max="12549" width="18.625" customWidth="1" style="2"/>
    <col min="12550" max="12800" width="9.0" style="2"/>
    <col min="12801" max="12801" width="21.125" customWidth="1" style="2"/>
    <col min="12802" max="12802" width="21.75" customWidth="1" style="2"/>
    <col min="12803" max="12803" width="15.5" customWidth="1" style="2"/>
    <col min="12804" max="12804" width="21.375" customWidth="1" style="2"/>
    <col min="12805" max="12805" width="18.625" customWidth="1" style="2"/>
    <col min="12806" max="13056" width="9.0" style="2"/>
    <col min="13057" max="13057" width="21.125" customWidth="1" style="2"/>
    <col min="13058" max="13058" width="21.75" customWidth="1" style="2"/>
    <col min="13059" max="13059" width="15.5" customWidth="1" style="2"/>
    <col min="13060" max="13060" width="21.375" customWidth="1" style="2"/>
    <col min="13061" max="13061" width="18.625" customWidth="1" style="2"/>
    <col min="13062" max="13312" width="9.0" style="2"/>
    <col min="13313" max="13313" width="21.125" customWidth="1" style="2"/>
    <col min="13314" max="13314" width="21.75" customWidth="1" style="2"/>
    <col min="13315" max="13315" width="15.5" customWidth="1" style="2"/>
    <col min="13316" max="13316" width="21.375" customWidth="1" style="2"/>
    <col min="13317" max="13317" width="18.625" customWidth="1" style="2"/>
    <col min="13318" max="13568" width="9.0" style="2"/>
    <col min="13569" max="13569" width="21.125" customWidth="1" style="2"/>
    <col min="13570" max="13570" width="21.75" customWidth="1" style="2"/>
    <col min="13571" max="13571" width="15.5" customWidth="1" style="2"/>
    <col min="13572" max="13572" width="21.375" customWidth="1" style="2"/>
    <col min="13573" max="13573" width="18.625" customWidth="1" style="2"/>
    <col min="13574" max="13824" width="9.0" style="2"/>
    <col min="13825" max="13825" width="21.125" customWidth="1" style="2"/>
    <col min="13826" max="13826" width="21.75" customWidth="1" style="2"/>
    <col min="13827" max="13827" width="15.5" customWidth="1" style="2"/>
    <col min="13828" max="13828" width="21.375" customWidth="1" style="2"/>
    <col min="13829" max="13829" width="18.625" customWidth="1" style="2"/>
    <col min="13830" max="14080" width="9.0" style="2"/>
    <col min="14081" max="14081" width="21.125" customWidth="1" style="2"/>
    <col min="14082" max="14082" width="21.75" customWidth="1" style="2"/>
    <col min="14083" max="14083" width="15.5" customWidth="1" style="2"/>
    <col min="14084" max="14084" width="21.375" customWidth="1" style="2"/>
    <col min="14085" max="14085" width="18.625" customWidth="1" style="2"/>
    <col min="14086" max="14336" width="9.0" style="2"/>
    <col min="14337" max="14337" width="21.125" customWidth="1" style="2"/>
    <col min="14338" max="14338" width="21.75" customWidth="1" style="2"/>
    <col min="14339" max="14339" width="15.5" customWidth="1" style="2"/>
    <col min="14340" max="14340" width="21.375" customWidth="1" style="2"/>
    <col min="14341" max="14341" width="18.625" customWidth="1" style="2"/>
    <col min="14342" max="14592" width="9.0" style="2"/>
    <col min="14593" max="14593" width="21.125" customWidth="1" style="2"/>
    <col min="14594" max="14594" width="21.75" customWidth="1" style="2"/>
    <col min="14595" max="14595" width="15.5" customWidth="1" style="2"/>
    <col min="14596" max="14596" width="21.375" customWidth="1" style="2"/>
    <col min="14597" max="14597" width="18.625" customWidth="1" style="2"/>
    <col min="14598" max="14848" width="9.0" style="2"/>
    <col min="14849" max="14849" width="21.125" customWidth="1" style="2"/>
    <col min="14850" max="14850" width="21.75" customWidth="1" style="2"/>
    <col min="14851" max="14851" width="15.5" customWidth="1" style="2"/>
    <col min="14852" max="14852" width="21.375" customWidth="1" style="2"/>
    <col min="14853" max="14853" width="18.625" customWidth="1" style="2"/>
    <col min="14854" max="15104" width="9.0" style="2"/>
    <col min="15105" max="15105" width="21.125" customWidth="1" style="2"/>
    <col min="15106" max="15106" width="21.75" customWidth="1" style="2"/>
    <col min="15107" max="15107" width="15.5" customWidth="1" style="2"/>
    <col min="15108" max="15108" width="21.375" customWidth="1" style="2"/>
    <col min="15109" max="15109" width="18.625" customWidth="1" style="2"/>
    <col min="15110" max="15360" width="9.0" style="2"/>
    <col min="15361" max="15361" width="21.125" customWidth="1" style="2"/>
    <col min="15362" max="15362" width="21.75" customWidth="1" style="2"/>
    <col min="15363" max="15363" width="15.5" customWidth="1" style="2"/>
    <col min="15364" max="15364" width="21.375" customWidth="1" style="2"/>
    <col min="15365" max="15365" width="18.625" customWidth="1" style="2"/>
    <col min="15366" max="15616" width="9.0" style="2"/>
    <col min="15617" max="15617" width="21.125" customWidth="1" style="2"/>
    <col min="15618" max="15618" width="21.75" customWidth="1" style="2"/>
    <col min="15619" max="15619" width="15.5" customWidth="1" style="2"/>
    <col min="15620" max="15620" width="21.375" customWidth="1" style="2"/>
    <col min="15621" max="15621" width="18.625" customWidth="1" style="2"/>
    <col min="15622" max="15872" width="9.0" style="2"/>
    <col min="15873" max="15873" width="21.125" customWidth="1" style="2"/>
    <col min="15874" max="15874" width="21.75" customWidth="1" style="2"/>
    <col min="15875" max="15875" width="15.5" customWidth="1" style="2"/>
    <col min="15876" max="15876" width="21.375" customWidth="1" style="2"/>
    <col min="15877" max="15877" width="18.625" customWidth="1" style="2"/>
    <col min="15878" max="16128" width="9.0" style="2"/>
    <col min="16129" max="16129" width="21.125" customWidth="1" style="2"/>
    <col min="16130" max="16130" width="21.75" customWidth="1" style="2"/>
    <col min="16131" max="16131" width="15.5" customWidth="1" style="2"/>
    <col min="16132" max="16132" width="21.375" customWidth="1" style="2"/>
    <col min="16133" max="16133" width="18.625" customWidth="1" style="2"/>
    <col min="16134" max="16384" width="9.0" style="2"/>
  </cols>
  <sheetData>
    <row r="1" spans="1:1" ht="14.25" customHeight="1" x14ac:dyDescent="0.15">
      <c r="A1" s="40" t="s">
        <v>216</v>
      </c>
    </row>
    <row r="3" spans="1:4" ht="21.0" customHeight="1" x14ac:dyDescent="0.15">
      <c r="A3" s="98" t="s">
        <v>217</v>
      </c>
      <c r="B3" s="98"/>
      <c r="C3" s="98"/>
      <c r="D3" s="98"/>
    </row>
    <row r="4" spans="1:4" x14ac:dyDescent="0.15">
      <c r="A4" s="61"/>
      <c r="B4" s="61"/>
      <c r="C4" s="61"/>
      <c r="D4" s="54" t="s">
        <v>2</v>
      </c>
    </row>
    <row r="5" spans="1:4" x14ac:dyDescent="0.15">
      <c r="A5" s="55" t="s">
        <v>218</v>
      </c>
      <c r="B5" s="55" t="s">
        <v>219</v>
      </c>
      <c r="C5" s="55" t="s">
        <v>220</v>
      </c>
      <c r="D5" s="55" t="s">
        <v>221</v>
      </c>
    </row>
    <row r="6" spans="1:4" x14ac:dyDescent="0.15">
      <c r="A6" s="62" t="s">
        <v>222</v>
      </c>
      <c r="B6" s="62" t="s">
        <v>223</v>
      </c>
      <c r="C6" s="62"/>
      <c r="D6" s="63" t="s">
        <v>224</v>
      </c>
    </row>
    <row r="7" spans="1:4" x14ac:dyDescent="0.15">
      <c r="A7" s="62" t="s">
        <v>225</v>
      </c>
      <c r="B7" s="62" t="s">
        <v>226</v>
      </c>
      <c r="C7" s="62"/>
      <c r="D7" s="63">
        <v>100000</v>
      </c>
    </row>
    <row r="8" spans="1:4" x14ac:dyDescent="0.15">
      <c r="A8" s="62" t="s">
        <v>227</v>
      </c>
      <c r="B8" s="62" t="s">
        <v>228</v>
      </c>
      <c r="C8" s="62"/>
      <c r="D8" s="63">
        <v>100000</v>
      </c>
    </row>
    <row r="9" spans="1:4" x14ac:dyDescent="0.15">
      <c r="A9" s="62" t="s">
        <v>229</v>
      </c>
      <c r="B9" s="62" t="s">
        <v>230</v>
      </c>
      <c r="C9" s="62"/>
      <c r="D9" s="63">
        <v>100000</v>
      </c>
    </row>
    <row r="10" spans="1:4" x14ac:dyDescent="0.15">
      <c r="A10" s="65" t="s">
        <v>231</v>
      </c>
      <c r="B10" s="53" t="s">
        <v>209</v>
      </c>
      <c r="C10" s="53" t="s">
        <v>232</v>
      </c>
      <c r="D10" s="64">
        <v>100000</v>
      </c>
    </row>
    <row r="11" spans="1:4" x14ac:dyDescent="0.15">
      <c r="A11" s="62" t="s">
        <v>233</v>
      </c>
      <c r="B11" s="62" t="s">
        <v>234</v>
      </c>
      <c r="C11" s="62"/>
      <c r="D11" s="63">
        <v>247200</v>
      </c>
    </row>
    <row r="12" spans="1:4" x14ac:dyDescent="0.15">
      <c r="A12" s="62" t="s">
        <v>235</v>
      </c>
      <c r="B12" s="62" t="s">
        <v>236</v>
      </c>
      <c r="C12" s="62"/>
      <c r="D12" s="63">
        <v>247200</v>
      </c>
    </row>
    <row r="13" spans="1:4" x14ac:dyDescent="0.15">
      <c r="A13" s="62" t="s">
        <v>237</v>
      </c>
      <c r="B13" s="62" t="s">
        <v>238</v>
      </c>
      <c r="C13" s="62"/>
      <c r="D13" s="63">
        <v>247200</v>
      </c>
    </row>
    <row r="14" spans="1:4" x14ac:dyDescent="0.15">
      <c r="A14" s="53" t="s">
        <v>239</v>
      </c>
      <c r="B14" s="53" t="s">
        <v>202</v>
      </c>
      <c r="C14" s="53" t="s">
        <v>232</v>
      </c>
      <c r="D14" s="64">
        <v>198000</v>
      </c>
    </row>
    <row r="15" spans="1:4" x14ac:dyDescent="0.15">
      <c r="A15" s="53" t="s">
        <v>240</v>
      </c>
      <c r="B15" s="53" t="s">
        <v>203</v>
      </c>
      <c r="C15" s="53" t="s">
        <v>232</v>
      </c>
      <c r="D15" s="64">
        <v>49200</v>
      </c>
    </row>
    <row r="16" spans="1:4" x14ac:dyDescent="0.15">
      <c r="A16" s="62" t="s">
        <v>241</v>
      </c>
      <c r="B16" s="62" t="s">
        <v>242</v>
      </c>
      <c r="C16" s="62"/>
      <c r="D16" s="63">
        <v>99698</v>
      </c>
    </row>
    <row r="17" spans="1:4" x14ac:dyDescent="0.15">
      <c r="A17" s="62" t="s">
        <v>243</v>
      </c>
      <c r="B17" s="62" t="s">
        <v>244</v>
      </c>
      <c r="C17" s="62"/>
      <c r="D17" s="63">
        <v>99698</v>
      </c>
    </row>
    <row r="18" spans="1:4" x14ac:dyDescent="0.15">
      <c r="A18" s="62" t="s">
        <v>245</v>
      </c>
      <c r="B18" s="62" t="s">
        <v>246</v>
      </c>
      <c r="C18" s="62"/>
      <c r="D18" s="63">
        <v>99698</v>
      </c>
    </row>
    <row r="19" spans="1:4" x14ac:dyDescent="0.15">
      <c r="A19" s="53" t="s">
        <v>247</v>
      </c>
      <c r="B19" s="53" t="s">
        <v>201</v>
      </c>
      <c r="C19" s="53" t="s">
        <v>232</v>
      </c>
      <c r="D19" s="64">
        <v>99698</v>
      </c>
    </row>
    <row r="20" spans="1:4" x14ac:dyDescent="0.15">
      <c r="A20" s="62" t="s">
        <v>248</v>
      </c>
      <c r="B20" s="62" t="s">
        <v>249</v>
      </c>
      <c r="C20" s="62"/>
      <c r="D20" s="63">
        <v>735262</v>
      </c>
    </row>
    <row r="21" spans="1:4" x14ac:dyDescent="0.15">
      <c r="A21" s="62" t="s">
        <v>250</v>
      </c>
      <c r="B21" s="62" t="s">
        <v>251</v>
      </c>
      <c r="C21" s="62"/>
      <c r="D21" s="63">
        <v>140000</v>
      </c>
    </row>
    <row r="22" spans="1:4" x14ac:dyDescent="0.15">
      <c r="A22" s="62" t="s">
        <v>252</v>
      </c>
      <c r="B22" s="62" t="s">
        <v>253</v>
      </c>
      <c r="C22" s="62"/>
      <c r="D22" s="63">
        <v>140000</v>
      </c>
    </row>
    <row r="23" spans="1:4" x14ac:dyDescent="0.15">
      <c r="A23" s="53" t="s">
        <v>254</v>
      </c>
      <c r="B23" s="53" t="s">
        <v>205</v>
      </c>
      <c r="C23" s="53" t="s">
        <v>232</v>
      </c>
      <c r="D23" s="64">
        <v>140000</v>
      </c>
    </row>
    <row r="24" spans="1:4" x14ac:dyDescent="0.15">
      <c r="A24" s="62" t="s">
        <v>255</v>
      </c>
      <c r="B24" s="62" t="s">
        <v>256</v>
      </c>
      <c r="C24" s="62"/>
      <c r="D24" s="63">
        <v>59000</v>
      </c>
    </row>
    <row r="25" spans="1:4" x14ac:dyDescent="0.15">
      <c r="A25" s="62" t="s">
        <v>257</v>
      </c>
      <c r="B25" s="62" t="s">
        <v>258</v>
      </c>
      <c r="C25" s="62"/>
      <c r="D25" s="63">
        <v>59000</v>
      </c>
    </row>
    <row r="26" spans="1:4" x14ac:dyDescent="0.15">
      <c r="A26" s="53" t="s">
        <v>259</v>
      </c>
      <c r="B26" s="53" t="s">
        <v>208</v>
      </c>
      <c r="C26" s="53" t="s">
        <v>232</v>
      </c>
      <c r="D26" s="64">
        <v>59000</v>
      </c>
    </row>
    <row r="27" spans="1:4" x14ac:dyDescent="0.15">
      <c r="A27" s="62" t="s">
        <v>260</v>
      </c>
      <c r="B27" s="62" t="s">
        <v>261</v>
      </c>
      <c r="C27" s="62"/>
      <c r="D27" s="63">
        <v>536262</v>
      </c>
    </row>
    <row r="28" spans="1:4" x14ac:dyDescent="0.15">
      <c r="A28" s="62" t="s">
        <v>262</v>
      </c>
      <c r="B28" s="62" t="s">
        <v>263</v>
      </c>
      <c r="C28" s="62"/>
      <c r="D28" s="63">
        <v>224262</v>
      </c>
    </row>
    <row r="29" spans="1:4" x14ac:dyDescent="0.15">
      <c r="A29" s="53" t="s">
        <v>264</v>
      </c>
      <c r="B29" s="53" t="s">
        <v>211</v>
      </c>
      <c r="C29" s="53" t="s">
        <v>232</v>
      </c>
      <c r="D29" s="64">
        <v>224262</v>
      </c>
    </row>
    <row r="30" spans="1:4" x14ac:dyDescent="0.15">
      <c r="A30" s="62" t="s">
        <v>265</v>
      </c>
      <c r="B30" s="62" t="s">
        <v>266</v>
      </c>
      <c r="C30" s="62"/>
      <c r="D30" s="63">
        <v>312000</v>
      </c>
    </row>
    <row r="31" spans="1:4" x14ac:dyDescent="0.15">
      <c r="A31" s="53" t="s">
        <v>267</v>
      </c>
      <c r="B31" s="53" t="s">
        <v>207</v>
      </c>
      <c r="C31" s="53" t="s">
        <v>232</v>
      </c>
      <c r="D31" s="64">
        <v>312000</v>
      </c>
    </row>
  </sheetData>
  <mergeCells count="1">
    <mergeCell ref="A3:D3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24"/>
  <sheetViews>
    <sheetView zoomScaleNormal="100" topLeftCell="A7" workbookViewId="0">
      <selection activeCell="C23" activeCellId="0" sqref="C23"/>
    </sheetView>
  </sheetViews>
  <sheetFormatPr defaultRowHeight="13.5" defaultColWidth="9.000137329101562" x14ac:dyDescent="0.15"/>
  <cols>
    <col min="1" max="1" width="13.875" customWidth="1"/>
    <col min="2" max="2" width="18.0" customWidth="1"/>
    <col min="3" max="3" width="13.125" customWidth="1"/>
    <col min="4" max="4" width="9.0"/>
    <col min="5" max="5" width="12.875" customWidth="1"/>
    <col min="6" max="14" width="9.0"/>
  </cols>
  <sheetData>
    <row r="1" spans="1:1" ht="18.0" customHeight="1" x14ac:dyDescent="0.15">
      <c r="A1" s="37" t="s">
        <v>42</v>
      </c>
    </row>
    <row r="2" spans="1:13" ht="20.25" customHeight="1" x14ac:dyDescent="0.15">
      <c r="A2" s="86" t="s">
        <v>43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x14ac:dyDescent="0.15">
      <c r="A3" s="7"/>
      <c r="B3" s="16"/>
      <c r="C3" s="7"/>
      <c r="D3" s="7"/>
      <c r="E3" s="7"/>
      <c r="F3" s="7"/>
      <c r="G3" s="7"/>
      <c r="H3" s="7"/>
      <c r="I3" s="7"/>
      <c r="J3" s="7"/>
      <c r="K3" s="89" t="s">
        <v>2</v>
      </c>
      <c r="L3" s="89"/>
      <c r="M3" s="89"/>
    </row>
    <row r="4" spans="1:13" ht="33.75" customHeight="1" x14ac:dyDescent="0.15">
      <c r="A4" s="90" t="s">
        <v>44</v>
      </c>
      <c r="B4" s="90"/>
      <c r="C4" s="90" t="s">
        <v>45</v>
      </c>
      <c r="D4" s="88" t="s">
        <v>46</v>
      </c>
      <c r="E4" s="88" t="s">
        <v>47</v>
      </c>
      <c r="F4" s="88" t="s">
        <v>48</v>
      </c>
      <c r="G4" s="88" t="s">
        <v>19</v>
      </c>
      <c r="H4" s="88" t="s">
        <v>49</v>
      </c>
      <c r="I4" s="88" t="s">
        <v>23</v>
      </c>
      <c r="J4" s="88" t="s">
        <v>25</v>
      </c>
      <c r="K4" s="88" t="s">
        <v>27</v>
      </c>
      <c r="L4" s="88" t="s">
        <v>37</v>
      </c>
      <c r="M4" s="88"/>
    </row>
    <row r="5" spans="1:13" ht="25.5" customHeight="1" x14ac:dyDescent="0.15">
      <c r="A5" s="17" t="s">
        <v>50</v>
      </c>
      <c r="B5" s="9" t="s">
        <v>51</v>
      </c>
      <c r="C5" s="90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25.5" customHeight="1" x14ac:dyDescent="0.15">
      <c r="A6" s="5">
        <v>205</v>
      </c>
      <c r="B6" s="4" t="s">
        <v>16</v>
      </c>
      <c r="C6" s="41">
        <v>49744</v>
      </c>
      <c r="D6" s="8"/>
      <c r="E6" s="41">
        <v>49744</v>
      </c>
      <c r="F6" s="8"/>
      <c r="G6" s="8"/>
      <c r="H6" s="8"/>
      <c r="I6" s="8"/>
      <c r="J6" s="8"/>
      <c r="K6" s="8"/>
      <c r="L6" s="8"/>
      <c r="M6" s="8"/>
    </row>
    <row r="7" spans="1:13" ht="25.5" customHeight="1" x14ac:dyDescent="0.15">
      <c r="A7" s="5">
        <v>20508</v>
      </c>
      <c r="B7" s="4" t="s">
        <v>52</v>
      </c>
      <c r="C7" s="41">
        <v>49744</v>
      </c>
      <c r="D7" s="8"/>
      <c r="E7" s="41">
        <v>49744</v>
      </c>
      <c r="F7" s="8"/>
      <c r="G7" s="8"/>
      <c r="H7" s="8"/>
      <c r="I7" s="8"/>
      <c r="J7" s="8"/>
      <c r="K7" s="8"/>
      <c r="L7" s="8"/>
      <c r="M7" s="8"/>
    </row>
    <row r="8" spans="1:13" ht="25.5" customHeight="1" x14ac:dyDescent="0.15">
      <c r="A8" s="5">
        <v>2050803</v>
      </c>
      <c r="B8" s="4" t="s">
        <v>53</v>
      </c>
      <c r="C8" s="41">
        <v>49744</v>
      </c>
      <c r="D8" s="8"/>
      <c r="E8" s="41">
        <v>49744</v>
      </c>
      <c r="F8" s="8"/>
      <c r="G8" s="8"/>
      <c r="H8" s="8"/>
      <c r="I8" s="8"/>
      <c r="J8" s="8"/>
      <c r="K8" s="8"/>
      <c r="L8" s="8"/>
      <c r="M8" s="8"/>
    </row>
    <row r="9" spans="1:13" ht="25.5" customHeight="1" x14ac:dyDescent="0.15">
      <c r="A9" s="5">
        <v>208</v>
      </c>
      <c r="B9" s="4" t="s">
        <v>54</v>
      </c>
      <c r="C9" s="41">
        <v>1686007.84</v>
      </c>
      <c r="D9" s="5"/>
      <c r="E9" s="41">
        <v>1686007.84</v>
      </c>
      <c r="F9" s="5"/>
      <c r="G9" s="5"/>
      <c r="H9" s="5"/>
      <c r="I9" s="5"/>
      <c r="J9" s="5"/>
      <c r="K9" s="5"/>
      <c r="L9" s="87"/>
      <c r="M9" s="87"/>
    </row>
    <row r="10" spans="1:13" ht="25.5" customHeight="1" x14ac:dyDescent="0.15">
      <c r="A10" s="5">
        <v>20805</v>
      </c>
      <c r="B10" s="4" t="s">
        <v>55</v>
      </c>
      <c r="C10" s="41">
        <v>1686007.84</v>
      </c>
      <c r="D10" s="5"/>
      <c r="E10" s="41">
        <v>1686007.84</v>
      </c>
      <c r="F10" s="5"/>
      <c r="G10" s="5"/>
      <c r="H10" s="5"/>
      <c r="I10" s="5"/>
      <c r="J10" s="5"/>
      <c r="K10" s="5"/>
      <c r="L10" s="87"/>
      <c r="M10" s="87"/>
    </row>
    <row r="11" spans="1:13" ht="25.5" customHeight="1" x14ac:dyDescent="0.15">
      <c r="A11" s="5">
        <v>2080501</v>
      </c>
      <c r="B11" s="4" t="s">
        <v>56</v>
      </c>
      <c r="C11" s="8">
        <v>256210</v>
      </c>
      <c r="D11" s="5"/>
      <c r="E11" s="8">
        <v>256210</v>
      </c>
      <c r="F11" s="5"/>
      <c r="G11" s="5"/>
      <c r="H11" s="5"/>
      <c r="I11" s="5"/>
      <c r="J11" s="5"/>
      <c r="K11" s="5"/>
      <c r="L11" s="87"/>
      <c r="M11" s="87"/>
    </row>
    <row r="12" spans="1:13" ht="25.5" customHeight="1" x14ac:dyDescent="0.15">
      <c r="A12" s="5">
        <v>2080505</v>
      </c>
      <c r="B12" s="4" t="s">
        <v>57</v>
      </c>
      <c r="C12" s="42">
        <v>953198.56</v>
      </c>
      <c r="D12" s="5"/>
      <c r="E12" s="42">
        <v>953198.56</v>
      </c>
      <c r="F12" s="5"/>
      <c r="G12" s="5"/>
      <c r="H12" s="5"/>
      <c r="I12" s="5"/>
      <c r="J12" s="5"/>
      <c r="K12" s="5"/>
      <c r="L12" s="87"/>
      <c r="M12" s="87"/>
    </row>
    <row r="13" spans="1:13" ht="25.5" customHeight="1" x14ac:dyDescent="0.15">
      <c r="A13" s="5">
        <v>2080506</v>
      </c>
      <c r="B13" s="4" t="s">
        <v>58</v>
      </c>
      <c r="C13" s="42">
        <v>476599.28</v>
      </c>
      <c r="D13" s="5"/>
      <c r="E13" s="42">
        <v>476599.28</v>
      </c>
      <c r="F13" s="5"/>
      <c r="G13" s="5"/>
      <c r="H13" s="5"/>
      <c r="I13" s="5"/>
      <c r="J13" s="5"/>
      <c r="K13" s="5"/>
      <c r="L13" s="87"/>
      <c r="M13" s="87"/>
    </row>
    <row r="14" spans="1:13" ht="25.5" customHeight="1" x14ac:dyDescent="0.15">
      <c r="A14" s="5">
        <v>210</v>
      </c>
      <c r="B14" s="4" t="s">
        <v>59</v>
      </c>
      <c r="C14" s="42">
        <v>774473.83</v>
      </c>
      <c r="D14" s="5"/>
      <c r="E14" s="42">
        <v>774473.83</v>
      </c>
      <c r="F14" s="5"/>
      <c r="G14" s="5"/>
      <c r="H14" s="5"/>
      <c r="I14" s="5"/>
      <c r="J14" s="5"/>
      <c r="K14" s="5"/>
      <c r="L14" s="87"/>
      <c r="M14" s="87"/>
    </row>
    <row r="15" spans="1:13" ht="25.5" customHeight="1" x14ac:dyDescent="0.15">
      <c r="A15" s="5">
        <v>21011</v>
      </c>
      <c r="B15" s="4" t="s">
        <v>60</v>
      </c>
      <c r="C15" s="42">
        <v>774473.83</v>
      </c>
      <c r="D15" s="5"/>
      <c r="E15" s="42">
        <v>774473.83</v>
      </c>
      <c r="F15" s="5"/>
      <c r="G15" s="5"/>
      <c r="H15" s="5"/>
      <c r="I15" s="5"/>
      <c r="J15" s="5"/>
      <c r="K15" s="5"/>
      <c r="L15" s="87"/>
      <c r="M15" s="87"/>
    </row>
    <row r="16" spans="1:13" ht="25.5" customHeight="1" x14ac:dyDescent="0.15">
      <c r="A16" s="5">
        <v>2101101</v>
      </c>
      <c r="B16" s="4" t="s">
        <v>61</v>
      </c>
      <c r="C16" s="42">
        <v>774473.83</v>
      </c>
      <c r="D16" s="5"/>
      <c r="E16" s="42">
        <v>774473.83</v>
      </c>
      <c r="F16" s="5"/>
      <c r="G16" s="5"/>
      <c r="H16" s="5"/>
      <c r="I16" s="5"/>
      <c r="J16" s="5"/>
      <c r="K16" s="5"/>
      <c r="L16" s="87"/>
      <c r="M16" s="87"/>
    </row>
    <row r="17" spans="1:13" ht="25.5" customHeight="1" x14ac:dyDescent="0.15">
      <c r="A17" s="5">
        <v>212</v>
      </c>
      <c r="B17" s="4" t="s">
        <v>29</v>
      </c>
      <c r="C17" s="42">
        <v>1.02776131E7</v>
      </c>
      <c r="D17" s="5"/>
      <c r="E17" s="42">
        <v>1.02776131E7</v>
      </c>
      <c r="F17" s="5"/>
      <c r="G17" s="5"/>
      <c r="H17" s="5"/>
      <c r="I17" s="5"/>
      <c r="J17" s="5"/>
      <c r="K17" s="5"/>
      <c r="L17" s="5"/>
      <c r="M17" s="5"/>
    </row>
    <row r="18" spans="1:13" ht="25.5" customHeight="1" x14ac:dyDescent="0.15">
      <c r="A18" s="5">
        <v>21205</v>
      </c>
      <c r="B18" s="4" t="s">
        <v>62</v>
      </c>
      <c r="C18" s="42">
        <v>1.02776131E7</v>
      </c>
      <c r="D18" s="5"/>
      <c r="E18" s="42">
        <v>1.02776131E7</v>
      </c>
      <c r="F18" s="5"/>
      <c r="G18" s="5"/>
      <c r="H18" s="5"/>
      <c r="I18" s="5"/>
      <c r="J18" s="5"/>
      <c r="K18" s="5"/>
      <c r="L18" s="5"/>
      <c r="M18" s="5"/>
    </row>
    <row r="19" spans="1:13" ht="25.5" customHeight="1" x14ac:dyDescent="0.15">
      <c r="A19" s="5">
        <v>2120501</v>
      </c>
      <c r="B19" s="4" t="s">
        <v>63</v>
      </c>
      <c r="C19" s="42">
        <v>1.02776131E7</v>
      </c>
      <c r="D19" s="5"/>
      <c r="E19" s="42">
        <v>1.02776131E7</v>
      </c>
      <c r="F19" s="5"/>
      <c r="G19" s="5"/>
      <c r="H19" s="5"/>
      <c r="I19" s="5"/>
      <c r="J19" s="5"/>
      <c r="K19" s="5"/>
      <c r="L19" s="5"/>
      <c r="M19" s="5"/>
    </row>
    <row r="20" spans="1:13" ht="25.5" customHeight="1" x14ac:dyDescent="0.15">
      <c r="A20" s="5">
        <v>221</v>
      </c>
      <c r="B20" s="4" t="s">
        <v>64</v>
      </c>
      <c r="C20" s="42">
        <v>1424578.92</v>
      </c>
      <c r="D20" s="5"/>
      <c r="E20" s="42">
        <v>1424578.92</v>
      </c>
      <c r="F20" s="5"/>
      <c r="G20" s="5"/>
      <c r="H20" s="5"/>
      <c r="I20" s="5"/>
      <c r="J20" s="5"/>
      <c r="K20" s="5"/>
      <c r="L20" s="5"/>
      <c r="M20" s="5"/>
    </row>
    <row r="21" spans="1:13" ht="25.5" customHeight="1" x14ac:dyDescent="0.15">
      <c r="A21" s="5">
        <v>22102</v>
      </c>
      <c r="B21" s="4" t="s">
        <v>65</v>
      </c>
      <c r="C21" s="42">
        <v>1424578.92</v>
      </c>
      <c r="D21" s="5"/>
      <c r="E21" s="42">
        <v>1424578.92</v>
      </c>
      <c r="F21" s="5"/>
      <c r="G21" s="5"/>
      <c r="H21" s="5"/>
      <c r="I21" s="5"/>
      <c r="J21" s="5"/>
      <c r="K21" s="5"/>
      <c r="L21" s="5"/>
      <c r="M21" s="5"/>
    </row>
    <row r="22" spans="1:13" ht="25.5" customHeight="1" x14ac:dyDescent="0.15">
      <c r="A22" s="5">
        <v>2210201</v>
      </c>
      <c r="B22" s="4" t="s">
        <v>66</v>
      </c>
      <c r="C22" s="42">
        <v>784018.92</v>
      </c>
      <c r="D22" s="5"/>
      <c r="E22" s="42">
        <v>784018.92</v>
      </c>
      <c r="F22" s="5"/>
      <c r="G22" s="5"/>
      <c r="H22" s="5"/>
      <c r="I22" s="5"/>
      <c r="J22" s="5"/>
      <c r="K22" s="5"/>
      <c r="L22" s="87"/>
      <c r="M22" s="87"/>
    </row>
    <row r="23" spans="1:13" ht="25.5" customHeight="1" x14ac:dyDescent="0.15">
      <c r="A23" s="5">
        <v>2210203</v>
      </c>
      <c r="B23" s="4" t="s">
        <v>67</v>
      </c>
      <c r="C23" s="41">
        <v>640560</v>
      </c>
      <c r="D23" s="5"/>
      <c r="E23" s="41">
        <v>640560</v>
      </c>
      <c r="F23" s="5"/>
      <c r="G23" s="5"/>
      <c r="H23" s="5"/>
      <c r="I23" s="5"/>
      <c r="J23" s="5"/>
      <c r="K23" s="5"/>
      <c r="L23" s="87"/>
      <c r="M23" s="87"/>
    </row>
    <row r="24" spans="1:13" ht="25.5" customHeight="1" x14ac:dyDescent="0.15">
      <c r="A24" s="5"/>
      <c r="B24" s="9" t="s">
        <v>68</v>
      </c>
      <c r="C24" s="41">
        <f>C6+C9+C14+C17+C20</f>
        <v>1.421241769E7</v>
      </c>
      <c r="D24" s="5"/>
      <c r="E24" s="6">
        <f>E6+E9+E14+E17+E20</f>
        <v>1.421241769E7</v>
      </c>
      <c r="F24" s="5"/>
      <c r="G24" s="5"/>
      <c r="H24" s="5"/>
      <c r="I24" s="5"/>
      <c r="J24" s="5"/>
      <c r="K24" s="5"/>
      <c r="L24" s="87"/>
      <c r="M24" s="87"/>
    </row>
  </sheetData>
  <mergeCells count="24">
    <mergeCell ref="A2:M2"/>
    <mergeCell ref="L24:M24"/>
    <mergeCell ref="L23:M23"/>
    <mergeCell ref="L15:M15"/>
    <mergeCell ref="L16:M16"/>
    <mergeCell ref="L22:M22"/>
    <mergeCell ref="L12:M12"/>
    <mergeCell ref="L13:M13"/>
    <mergeCell ref="L14:M14"/>
    <mergeCell ref="L9:M9"/>
    <mergeCell ref="L10:M10"/>
    <mergeCell ref="L11:M11"/>
    <mergeCell ref="G4:G5"/>
    <mergeCell ref="H4:H5"/>
    <mergeCell ref="I4:I5"/>
    <mergeCell ref="J4:J5"/>
    <mergeCell ref="K4:K5"/>
    <mergeCell ref="L4:M5"/>
    <mergeCell ref="K3:M3"/>
    <mergeCell ref="A4:B4"/>
    <mergeCell ref="C4:C5"/>
    <mergeCell ref="D4:D5"/>
    <mergeCell ref="E4:E5"/>
    <mergeCell ref="F4:F5"/>
  </mergeCells>
  <phoneticPr fontId="0" type="noConversion"/>
  <pageMargins left="0.6999125161508876" right="0.6999125161508876" top="0.7499062639521802" bottom="0.7499062639521802" header="0.2999625102741512" footer="0.2999625102741512"/>
  <pageSetup paperSize="8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23"/>
  <sheetViews>
    <sheetView zoomScaleNormal="100" topLeftCell="A7" workbookViewId="0">
      <selection activeCell="H34" activeCellId="0" sqref="H34"/>
    </sheetView>
  </sheetViews>
  <sheetFormatPr defaultRowHeight="13.5" defaultColWidth="9.000137329101562" x14ac:dyDescent="0.15"/>
  <cols>
    <col min="1" max="1" width="9.0"/>
    <col min="2" max="2" width="18.375" customWidth="1"/>
    <col min="3" max="3" width="15.5" customWidth="1"/>
    <col min="4" max="4" width="15.875" customWidth="1"/>
    <col min="5" max="5" width="15.0" customWidth="1"/>
    <col min="6" max="6" width="12.75" customWidth="1"/>
    <col min="7" max="7" width="16.375" customWidth="1"/>
    <col min="8" max="8" width="16.5" customWidth="1"/>
  </cols>
  <sheetData>
    <row r="1" spans="1:1" ht="17.25" customHeight="1" x14ac:dyDescent="0.15">
      <c r="A1" s="37" t="s">
        <v>69</v>
      </c>
    </row>
    <row r="2" spans="1:8" ht="25.5" customHeight="1" x14ac:dyDescent="0.15">
      <c r="A2" s="91" t="s">
        <v>70</v>
      </c>
      <c r="B2" s="91"/>
      <c r="C2" s="91"/>
      <c r="D2" s="91"/>
      <c r="E2" s="91"/>
      <c r="F2" s="91"/>
      <c r="G2" s="91"/>
      <c r="H2" s="91"/>
    </row>
    <row r="3" spans="1:8" ht="22.5" customHeight="1" x14ac:dyDescent="0.15">
      <c r="A3" s="10"/>
      <c r="B3" s="10"/>
      <c r="C3" s="10"/>
      <c r="D3" s="10"/>
      <c r="E3" s="10"/>
      <c r="F3" s="10"/>
      <c r="G3" s="12" t="s">
        <v>2</v>
      </c>
      <c r="H3" s="10"/>
    </row>
    <row r="4" spans="1:8" ht="21.0" customHeight="1" x14ac:dyDescent="0.15">
      <c r="A4" s="9" t="s">
        <v>50</v>
      </c>
      <c r="B4" s="9" t="s">
        <v>51</v>
      </c>
      <c r="C4" s="9" t="s">
        <v>45</v>
      </c>
      <c r="D4" s="9" t="s">
        <v>71</v>
      </c>
      <c r="E4" s="9" t="s">
        <v>72</v>
      </c>
      <c r="F4" s="11" t="s">
        <v>73</v>
      </c>
      <c r="G4" s="11" t="s">
        <v>74</v>
      </c>
      <c r="H4" s="11" t="s">
        <v>75</v>
      </c>
    </row>
    <row r="5" spans="1:8" ht="25.5" customHeight="1" x14ac:dyDescent="0.15">
      <c r="A5" s="5">
        <v>205</v>
      </c>
      <c r="B5" s="4" t="s">
        <v>16</v>
      </c>
      <c r="C5" s="41">
        <v>49744</v>
      </c>
      <c r="D5" s="41">
        <v>27744</v>
      </c>
      <c r="E5" s="45">
        <v>22000</v>
      </c>
      <c r="F5" s="46"/>
      <c r="G5" s="45"/>
      <c r="H5" s="47"/>
    </row>
    <row r="6" spans="1:8" ht="25.5" customHeight="1" x14ac:dyDescent="0.15">
      <c r="A6" s="5">
        <v>20508</v>
      </c>
      <c r="B6" s="4" t="s">
        <v>33</v>
      </c>
      <c r="C6" s="41">
        <v>49744</v>
      </c>
      <c r="D6" s="41">
        <v>27744</v>
      </c>
      <c r="E6" s="45">
        <v>22000</v>
      </c>
      <c r="F6" s="46"/>
      <c r="G6" s="45"/>
      <c r="H6" s="47"/>
    </row>
    <row r="7" spans="1:8" ht="25.5" customHeight="1" x14ac:dyDescent="0.15">
      <c r="A7" s="5">
        <v>2050803</v>
      </c>
      <c r="B7" s="4" t="s">
        <v>76</v>
      </c>
      <c r="C7" s="41">
        <v>49744</v>
      </c>
      <c r="D7" s="41">
        <v>27744</v>
      </c>
      <c r="E7" s="45">
        <v>22000</v>
      </c>
      <c r="F7" s="46"/>
      <c r="G7" s="45"/>
      <c r="H7" s="47"/>
    </row>
    <row r="8" spans="1:8" ht="25.5" customHeight="1" x14ac:dyDescent="0.15">
      <c r="A8" s="5">
        <v>208</v>
      </c>
      <c r="B8" s="4" t="s">
        <v>54</v>
      </c>
      <c r="C8" s="41">
        <v>1686007.84</v>
      </c>
      <c r="D8" s="41">
        <v>1686007.84</v>
      </c>
      <c r="E8" s="48"/>
      <c r="F8" s="46"/>
      <c r="G8" s="45"/>
      <c r="H8" s="47"/>
    </row>
    <row r="9" spans="1:8" ht="25.5" customHeight="1" x14ac:dyDescent="0.15">
      <c r="A9" s="5">
        <v>20805</v>
      </c>
      <c r="B9" s="4" t="s">
        <v>55</v>
      </c>
      <c r="C9" s="41">
        <v>1686007.84</v>
      </c>
      <c r="D9" s="41">
        <v>1686007.84</v>
      </c>
      <c r="E9" s="48"/>
      <c r="F9" s="46"/>
      <c r="G9" s="45"/>
      <c r="H9" s="47"/>
    </row>
    <row r="10" spans="1:8" ht="25.5" customHeight="1" x14ac:dyDescent="0.15">
      <c r="A10" s="5">
        <v>2080501</v>
      </c>
      <c r="B10" s="4" t="s">
        <v>56</v>
      </c>
      <c r="C10" s="8">
        <v>256210</v>
      </c>
      <c r="D10" s="8">
        <v>256210</v>
      </c>
      <c r="E10" s="48"/>
      <c r="F10" s="46"/>
      <c r="G10" s="45"/>
      <c r="H10" s="47"/>
    </row>
    <row r="11" spans="1:8" ht="25.5" customHeight="1" x14ac:dyDescent="0.15">
      <c r="A11" s="5">
        <v>2080505</v>
      </c>
      <c r="B11" s="4" t="s">
        <v>77</v>
      </c>
      <c r="C11" s="42">
        <v>953198.56</v>
      </c>
      <c r="D11" s="42">
        <v>953198.56</v>
      </c>
      <c r="E11" s="48"/>
      <c r="F11" s="46"/>
      <c r="G11" s="45"/>
      <c r="H11" s="47"/>
    </row>
    <row r="12" spans="1:8" ht="25.5" customHeight="1" x14ac:dyDescent="0.15">
      <c r="A12" s="5">
        <v>2080506</v>
      </c>
      <c r="B12" s="4" t="s">
        <v>58</v>
      </c>
      <c r="C12" s="42">
        <v>476599.28</v>
      </c>
      <c r="D12" s="42">
        <v>476599.28</v>
      </c>
      <c r="E12" s="48"/>
      <c r="F12" s="46"/>
      <c r="G12" s="45"/>
      <c r="H12" s="47"/>
    </row>
    <row r="13" spans="1:8" ht="25.5" customHeight="1" x14ac:dyDescent="0.15">
      <c r="A13" s="5">
        <v>210</v>
      </c>
      <c r="B13" s="4" t="s">
        <v>59</v>
      </c>
      <c r="C13" s="42">
        <v>774473.83</v>
      </c>
      <c r="D13" s="42">
        <v>774473.83</v>
      </c>
      <c r="E13" s="48"/>
      <c r="F13" s="46"/>
      <c r="G13" s="45"/>
      <c r="H13" s="47"/>
    </row>
    <row r="14" spans="1:8" ht="25.5" customHeight="1" x14ac:dyDescent="0.15">
      <c r="A14" s="5">
        <v>21011</v>
      </c>
      <c r="B14" s="4" t="s">
        <v>60</v>
      </c>
      <c r="C14" s="42">
        <v>774473.83</v>
      </c>
      <c r="D14" s="42">
        <v>774473.83</v>
      </c>
      <c r="E14" s="48"/>
      <c r="F14" s="46"/>
      <c r="G14" s="45"/>
      <c r="H14" s="47"/>
    </row>
    <row r="15" spans="1:8" ht="25.5" customHeight="1" x14ac:dyDescent="0.15">
      <c r="A15" s="5">
        <v>2101101</v>
      </c>
      <c r="B15" s="4" t="s">
        <v>61</v>
      </c>
      <c r="C15" s="42">
        <v>774473.83</v>
      </c>
      <c r="D15" s="42">
        <v>774473.83</v>
      </c>
      <c r="E15" s="48"/>
      <c r="F15" s="46"/>
      <c r="G15" s="45"/>
      <c r="H15" s="47"/>
    </row>
    <row r="16" spans="1:8" ht="25.5" customHeight="1" x14ac:dyDescent="0.15">
      <c r="A16" s="5">
        <v>212</v>
      </c>
      <c r="B16" s="4" t="s">
        <v>29</v>
      </c>
      <c r="C16" s="42">
        <v>1.02776131E7</v>
      </c>
      <c r="D16" s="42">
        <v>7835879.34</v>
      </c>
      <c r="E16" s="48">
        <v>2441733.76</v>
      </c>
      <c r="F16" s="46"/>
      <c r="G16" s="45"/>
      <c r="H16" s="47"/>
    </row>
    <row r="17" spans="1:8" ht="25.5" customHeight="1" x14ac:dyDescent="0.15">
      <c r="A17" s="5">
        <v>21205</v>
      </c>
      <c r="B17" s="4" t="s">
        <v>62</v>
      </c>
      <c r="C17" s="42">
        <v>1.02776131E7</v>
      </c>
      <c r="D17" s="42">
        <v>7835879.34</v>
      </c>
      <c r="E17" s="48">
        <v>2441733.76</v>
      </c>
      <c r="F17" s="47"/>
      <c r="G17" s="47"/>
      <c r="H17" s="47"/>
    </row>
    <row r="18" spans="1:8" ht="25.5" customHeight="1" x14ac:dyDescent="0.15">
      <c r="A18" s="5">
        <v>2120501</v>
      </c>
      <c r="B18" s="4" t="s">
        <v>63</v>
      </c>
      <c r="C18" s="42">
        <v>1.02776131E7</v>
      </c>
      <c r="D18" s="42">
        <v>7835879.34</v>
      </c>
      <c r="E18" s="48">
        <v>2441733.76</v>
      </c>
      <c r="F18" s="49"/>
      <c r="G18" s="49"/>
      <c r="H18" s="49"/>
    </row>
    <row r="19" spans="1:8" ht="25.5" customHeight="1" x14ac:dyDescent="0.15">
      <c r="A19" s="5">
        <v>221</v>
      </c>
      <c r="B19" s="4" t="s">
        <v>64</v>
      </c>
      <c r="C19" s="42">
        <v>1424578.92</v>
      </c>
      <c r="D19" s="42">
        <v>1424578.92</v>
      </c>
      <c r="E19" s="49"/>
      <c r="F19" s="49"/>
      <c r="G19" s="49"/>
      <c r="H19" s="49"/>
    </row>
    <row r="20" spans="1:8" ht="25.5" customHeight="1" x14ac:dyDescent="0.15">
      <c r="A20" s="5">
        <v>22102</v>
      </c>
      <c r="B20" s="4" t="s">
        <v>65</v>
      </c>
      <c r="C20" s="42">
        <v>1424578.92</v>
      </c>
      <c r="D20" s="42">
        <v>1424578.92</v>
      </c>
      <c r="E20" s="49"/>
      <c r="F20" s="49"/>
      <c r="G20" s="49"/>
      <c r="H20" s="49"/>
    </row>
    <row r="21" spans="1:8" ht="25.5" customHeight="1" x14ac:dyDescent="0.15">
      <c r="A21" s="5">
        <v>2210201</v>
      </c>
      <c r="B21" s="4" t="s">
        <v>66</v>
      </c>
      <c r="C21" s="42">
        <v>784018.92</v>
      </c>
      <c r="D21" s="42">
        <v>784018.92</v>
      </c>
      <c r="E21" s="49"/>
      <c r="F21" s="49"/>
      <c r="G21" s="49"/>
      <c r="H21" s="49"/>
    </row>
    <row r="22" spans="1:8" ht="25.5" customHeight="1" x14ac:dyDescent="0.15">
      <c r="A22" s="5">
        <v>2210203</v>
      </c>
      <c r="B22" s="4" t="s">
        <v>67</v>
      </c>
      <c r="C22" s="41">
        <v>640560</v>
      </c>
      <c r="D22" s="41">
        <v>640560</v>
      </c>
      <c r="E22" s="49"/>
      <c r="F22" s="49"/>
      <c r="G22" s="49"/>
      <c r="H22" s="49"/>
    </row>
    <row r="23" spans="1:8" ht="25.5" customHeight="1" x14ac:dyDescent="0.15">
      <c r="A23" s="43"/>
      <c r="B23" s="44" t="s">
        <v>68</v>
      </c>
      <c r="C23" s="50">
        <f>C5+C8+C13+C16+C19</f>
        <v>1.421241769E7</v>
      </c>
      <c r="D23" s="50">
        <f>D5+D8+D13+D16+D19</f>
        <v>1.174868393E7</v>
      </c>
      <c r="E23" s="49">
        <f>E5+E16</f>
        <v>2463733.76</v>
      </c>
      <c r="F23" s="49"/>
      <c r="G23" s="49"/>
      <c r="H23" s="49"/>
    </row>
  </sheetData>
  <mergeCells count="1">
    <mergeCell ref="A2:H2"/>
  </mergeCells>
  <phoneticPr fontId="0" type="noConversion"/>
  <pageMargins left="0.6999125161508876" right="0.6999125161508876" top="0.7499062639521802" bottom="0.7499062639521802" header="0.2999625102741512" footer="0.2999625102741512"/>
  <pageSetup paperSize="8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D21"/>
  <sheetViews>
    <sheetView zoomScaleNormal="100" topLeftCell="A1" workbookViewId="0">
      <selection activeCell="A18" activeCellId="0" sqref="A18:XFD18"/>
    </sheetView>
  </sheetViews>
  <sheetFormatPr defaultRowHeight="13.5" defaultColWidth="9.000137329101562" x14ac:dyDescent="0.15"/>
  <cols>
    <col min="1" max="1" width="23.125" customWidth="1"/>
    <col min="2" max="2" width="14.625" customWidth="1"/>
    <col min="3" max="3" width="22.75" customWidth="1"/>
    <col min="4" max="4" width="17.625" customWidth="1"/>
  </cols>
  <sheetData>
    <row r="1" spans="1:1" ht="21.75" customHeight="1" x14ac:dyDescent="0.15">
      <c r="A1" s="37" t="s">
        <v>78</v>
      </c>
    </row>
    <row r="2" spans="1:4" ht="22.5" customHeight="1" x14ac:dyDescent="0.15">
      <c r="A2" s="86" t="s">
        <v>79</v>
      </c>
      <c r="B2" s="86"/>
      <c r="C2" s="86"/>
      <c r="D2" s="86"/>
    </row>
    <row r="3" spans="4:4" x14ac:dyDescent="0.15">
      <c r="D3" s="7" t="s">
        <v>2</v>
      </c>
    </row>
    <row r="4" spans="1:4" ht="21.75" customHeight="1" x14ac:dyDescent="0.15">
      <c r="A4" s="90" t="s">
        <v>80</v>
      </c>
      <c r="B4" s="90"/>
      <c r="C4" s="90" t="s">
        <v>81</v>
      </c>
      <c r="D4" s="90"/>
    </row>
    <row r="5" spans="1:4" ht="21.75" customHeight="1" x14ac:dyDescent="0.15">
      <c r="A5" s="9" t="s">
        <v>82</v>
      </c>
      <c r="B5" s="9" t="s">
        <v>83</v>
      </c>
      <c r="C5" s="9" t="s">
        <v>82</v>
      </c>
      <c r="D5" s="9" t="s">
        <v>83</v>
      </c>
    </row>
    <row r="6" spans="1:4" ht="21.75" customHeight="1" x14ac:dyDescent="0.15">
      <c r="A6" s="4" t="s">
        <v>84</v>
      </c>
      <c r="B6" s="8">
        <v>1.421241769E7</v>
      </c>
      <c r="C6" s="4" t="s">
        <v>85</v>
      </c>
      <c r="D6" s="13">
        <v>1.421241769E7</v>
      </c>
    </row>
    <row r="7" spans="1:4" ht="21.75" customHeight="1" x14ac:dyDescent="0.15">
      <c r="A7" s="4" t="s">
        <v>86</v>
      </c>
      <c r="B7" s="8"/>
      <c r="C7" s="4" t="s">
        <v>87</v>
      </c>
      <c r="D7" s="13"/>
    </row>
    <row r="8" spans="1:4" ht="21.75" customHeight="1" x14ac:dyDescent="0.15">
      <c r="A8" s="4" t="s">
        <v>88</v>
      </c>
      <c r="B8" s="4"/>
      <c r="C8" s="4" t="s">
        <v>89</v>
      </c>
      <c r="D8" s="13"/>
    </row>
    <row r="9" spans="1:4" ht="21.75" customHeight="1" x14ac:dyDescent="0.15">
      <c r="A9" s="4"/>
      <c r="B9" s="4"/>
      <c r="C9" s="4" t="s">
        <v>90</v>
      </c>
      <c r="D9" s="13"/>
    </row>
    <row r="10" spans="1:4" ht="21.75" customHeight="1" x14ac:dyDescent="0.15">
      <c r="A10" s="4" t="s">
        <v>91</v>
      </c>
      <c r="B10" s="4"/>
      <c r="C10" s="4" t="s">
        <v>92</v>
      </c>
      <c r="D10" s="13"/>
    </row>
    <row r="11" spans="1:4" ht="21.75" customHeight="1" x14ac:dyDescent="0.15">
      <c r="A11" s="4" t="s">
        <v>86</v>
      </c>
      <c r="B11" s="4"/>
      <c r="C11" s="4" t="s">
        <v>93</v>
      </c>
      <c r="D11" s="13">
        <v>49744</v>
      </c>
    </row>
    <row r="12" spans="1:4" ht="21.75" customHeight="1" x14ac:dyDescent="0.15">
      <c r="A12" s="4" t="s">
        <v>88</v>
      </c>
      <c r="B12" s="4"/>
      <c r="C12" s="4" t="s">
        <v>94</v>
      </c>
      <c r="D12" s="4"/>
    </row>
    <row r="13" spans="1:4" ht="21.75" customHeight="1" x14ac:dyDescent="0.15">
      <c r="A13" s="4"/>
      <c r="B13" s="4"/>
      <c r="C13" s="51" t="s">
        <v>95</v>
      </c>
      <c r="D13" s="13">
        <v>1.02776131E7</v>
      </c>
    </row>
    <row r="14" spans="1:4" ht="21.75" customHeight="1" x14ac:dyDescent="0.15">
      <c r="A14" s="4"/>
      <c r="B14" s="4"/>
      <c r="C14" s="51" t="s">
        <v>96</v>
      </c>
      <c r="D14" s="13">
        <v>1686007.84</v>
      </c>
    </row>
    <row r="15" spans="1:4" ht="21.75" customHeight="1" x14ac:dyDescent="0.15">
      <c r="A15" s="4"/>
      <c r="B15" s="4"/>
      <c r="C15" s="51" t="s">
        <v>97</v>
      </c>
      <c r="D15" s="13">
        <v>774473.83</v>
      </c>
    </row>
    <row r="16" spans="1:4" ht="21.75" customHeight="1" x14ac:dyDescent="0.15">
      <c r="A16" s="4"/>
      <c r="B16" s="4"/>
      <c r="C16" s="51" t="s">
        <v>98</v>
      </c>
      <c r="D16" s="13">
        <v>1424578.92</v>
      </c>
    </row>
    <row r="17" spans="1:4" ht="21.75" customHeight="1" x14ac:dyDescent="0.15">
      <c r="A17" s="4"/>
      <c r="B17" s="4"/>
      <c r="C17" s="4" t="s">
        <v>34</v>
      </c>
      <c r="D17" s="8"/>
    </row>
    <row r="18" spans="1:4" ht="21.75" customHeight="1" x14ac:dyDescent="0.15">
      <c r="A18" s="4"/>
      <c r="B18" s="4"/>
      <c r="C18" s="4"/>
      <c r="D18" s="8"/>
    </row>
    <row r="19" spans="1:4" ht="21.75" customHeight="1" x14ac:dyDescent="0.15">
      <c r="A19" s="4"/>
      <c r="B19" s="4"/>
      <c r="C19" s="4" t="s">
        <v>99</v>
      </c>
      <c r="D19" s="4"/>
    </row>
    <row r="20" spans="1:4" ht="21.75" customHeight="1" x14ac:dyDescent="0.15">
      <c r="A20" s="4"/>
      <c r="B20" s="4"/>
      <c r="C20" s="4"/>
      <c r="D20" s="4"/>
    </row>
    <row r="21" spans="1:4" ht="21.75" customHeight="1" x14ac:dyDescent="0.15">
      <c r="A21" s="11" t="s">
        <v>40</v>
      </c>
      <c r="B21" s="8">
        <v>1.421241769E7</v>
      </c>
      <c r="C21" s="11" t="s">
        <v>41</v>
      </c>
      <c r="D21" s="8">
        <v>1.421241769E7</v>
      </c>
    </row>
  </sheetData>
  <mergeCells count="3">
    <mergeCell ref="A4:B4"/>
    <mergeCell ref="C4:D4"/>
    <mergeCell ref="A2:D2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G23"/>
  <sheetViews>
    <sheetView zoomScaleNormal="100" topLeftCell="A2" workbookViewId="0">
      <selection activeCell="D24" activeCellId="0" sqref="D24"/>
    </sheetView>
  </sheetViews>
  <sheetFormatPr defaultRowHeight="13.5" defaultColWidth="9.000137329101562" x14ac:dyDescent="0.15"/>
  <cols>
    <col min="1" max="1" width="12.5" customWidth="1"/>
    <col min="2" max="2" width="29.625" customWidth="1"/>
    <col min="3" max="3" width="14.25" customWidth="1"/>
    <col min="4" max="4" width="16.5" customWidth="1"/>
    <col min="5" max="5" width="15.5" customWidth="1"/>
    <col min="6" max="8" width="9.0"/>
  </cols>
  <sheetData>
    <row r="1" spans="1:1" ht="21.0" customHeight="1" x14ac:dyDescent="0.15">
      <c r="A1" s="37" t="s">
        <v>100</v>
      </c>
    </row>
    <row r="2" spans="1:5" ht="31.5" customHeight="1" x14ac:dyDescent="0.15">
      <c r="A2" s="86" t="s">
        <v>101</v>
      </c>
      <c r="B2" s="86"/>
      <c r="C2" s="86"/>
      <c r="D2" s="86"/>
      <c r="E2" s="86"/>
    </row>
    <row r="3" spans="5:5" x14ac:dyDescent="0.15">
      <c r="E3" s="14" t="s">
        <v>2</v>
      </c>
    </row>
    <row r="4" spans="1:7" ht="25.5" customHeight="1" x14ac:dyDescent="0.15">
      <c r="A4" s="17" t="s">
        <v>50</v>
      </c>
      <c r="B4" s="9" t="s">
        <v>51</v>
      </c>
      <c r="C4" s="17" t="s">
        <v>45</v>
      </c>
      <c r="D4" s="17" t="s">
        <v>71</v>
      </c>
      <c r="E4" s="17" t="s">
        <v>72</v>
      </c>
      <c r="F4" s="93"/>
      <c r="G4" s="92"/>
    </row>
    <row r="5" spans="1:7" ht="25.5" customHeight="1" x14ac:dyDescent="0.15">
      <c r="A5" s="4">
        <v>205</v>
      </c>
      <c r="B5" s="4" t="s">
        <v>16</v>
      </c>
      <c r="C5" s="52">
        <v>49744</v>
      </c>
      <c r="D5" s="52">
        <v>27744</v>
      </c>
      <c r="E5" s="52">
        <v>22000</v>
      </c>
      <c r="F5" s="93"/>
      <c r="G5" s="92"/>
    </row>
    <row r="6" spans="1:7" ht="25.5" customHeight="1" x14ac:dyDescent="0.15">
      <c r="A6" s="4">
        <v>20508</v>
      </c>
      <c r="B6" s="4" t="s">
        <v>52</v>
      </c>
      <c r="C6" s="52">
        <v>49744</v>
      </c>
      <c r="D6" s="52">
        <v>27744</v>
      </c>
      <c r="E6" s="52">
        <v>22000</v>
      </c>
      <c r="F6" s="93"/>
      <c r="G6" s="92"/>
    </row>
    <row r="7" spans="1:7" ht="25.5" customHeight="1" x14ac:dyDescent="0.15">
      <c r="A7" s="4">
        <v>2050803</v>
      </c>
      <c r="B7" s="4" t="s">
        <v>53</v>
      </c>
      <c r="C7" s="52">
        <v>49744</v>
      </c>
      <c r="D7" s="52">
        <v>27744</v>
      </c>
      <c r="E7" s="52">
        <v>22000</v>
      </c>
      <c r="F7" s="93"/>
      <c r="G7" s="92"/>
    </row>
    <row r="8" spans="1:7" ht="25.5" customHeight="1" x14ac:dyDescent="0.15">
      <c r="A8" s="4">
        <v>208</v>
      </c>
      <c r="B8" s="4" t="s">
        <v>54</v>
      </c>
      <c r="C8" s="52">
        <v>1686007.84</v>
      </c>
      <c r="D8" s="52">
        <v>1686007.84</v>
      </c>
      <c r="E8" s="52"/>
      <c r="F8" s="93"/>
      <c r="G8" s="92"/>
    </row>
    <row r="9" spans="1:7" ht="25.5" customHeight="1" x14ac:dyDescent="0.15">
      <c r="A9" s="5">
        <v>20805</v>
      </c>
      <c r="B9" s="5" t="s">
        <v>55</v>
      </c>
      <c r="C9" s="52">
        <v>1686007.84</v>
      </c>
      <c r="D9" s="52">
        <v>1686007.84</v>
      </c>
      <c r="E9" s="52"/>
      <c r="F9" s="15"/>
      <c r="G9" s="3"/>
    </row>
    <row r="10" spans="1:7" ht="25.5" customHeight="1" x14ac:dyDescent="0.15">
      <c r="A10" s="5">
        <v>2080501</v>
      </c>
      <c r="B10" s="5" t="s">
        <v>56</v>
      </c>
      <c r="C10" s="52">
        <v>256210</v>
      </c>
      <c r="D10" s="52">
        <v>256210</v>
      </c>
      <c r="E10" s="52"/>
      <c r="F10" s="93"/>
      <c r="G10" s="92"/>
    </row>
    <row r="11" spans="1:7" ht="25.5" customHeight="1" x14ac:dyDescent="0.15">
      <c r="A11" s="5">
        <v>2080505</v>
      </c>
      <c r="B11" s="5" t="s">
        <v>57</v>
      </c>
      <c r="C11" s="52">
        <v>953198.56</v>
      </c>
      <c r="D11" s="52">
        <v>953198.56</v>
      </c>
      <c r="E11" s="52"/>
      <c r="F11" s="93"/>
      <c r="G11" s="92"/>
    </row>
    <row r="12" spans="1:7" ht="25.5" customHeight="1" x14ac:dyDescent="0.15">
      <c r="A12" s="5">
        <v>2080506</v>
      </c>
      <c r="B12" s="5" t="s">
        <v>58</v>
      </c>
      <c r="C12" s="52">
        <v>476599.28</v>
      </c>
      <c r="D12" s="52">
        <v>476599.28</v>
      </c>
      <c r="E12" s="52"/>
      <c r="F12" s="93"/>
      <c r="G12" s="92"/>
    </row>
    <row r="13" spans="1:7" ht="25.5" customHeight="1" x14ac:dyDescent="0.15">
      <c r="A13" s="5">
        <v>210</v>
      </c>
      <c r="B13" s="5" t="s">
        <v>59</v>
      </c>
      <c r="C13" s="52">
        <v>774473.83</v>
      </c>
      <c r="D13" s="52">
        <v>774473.83</v>
      </c>
      <c r="E13" s="52"/>
      <c r="F13" s="93"/>
      <c r="G13" s="92"/>
    </row>
    <row r="14" spans="1:7" ht="25.5" customHeight="1" x14ac:dyDescent="0.15">
      <c r="A14" s="5">
        <v>21011</v>
      </c>
      <c r="B14" s="5" t="s">
        <v>60</v>
      </c>
      <c r="C14" s="52">
        <v>774473.83</v>
      </c>
      <c r="D14" s="52">
        <v>774473.83</v>
      </c>
      <c r="E14" s="52"/>
      <c r="F14" s="93"/>
      <c r="G14" s="92"/>
    </row>
    <row r="15" spans="1:7" ht="25.5" customHeight="1" x14ac:dyDescent="0.15">
      <c r="A15" s="5">
        <v>2101101</v>
      </c>
      <c r="B15" s="5" t="s">
        <v>61</v>
      </c>
      <c r="C15" s="52">
        <v>774473.83</v>
      </c>
      <c r="D15" s="52">
        <v>774473.83</v>
      </c>
      <c r="E15" s="52"/>
      <c r="F15" s="93"/>
      <c r="G15" s="92"/>
    </row>
    <row r="16" spans="1:7" ht="25.5" customHeight="1" x14ac:dyDescent="0.15">
      <c r="A16" s="5">
        <v>212</v>
      </c>
      <c r="B16" s="5" t="s">
        <v>29</v>
      </c>
      <c r="C16" s="52">
        <v>1.02776131E7</v>
      </c>
      <c r="D16" s="52">
        <v>7835879.34</v>
      </c>
      <c r="E16" s="52">
        <v>2441733.76</v>
      </c>
      <c r="F16" s="93"/>
      <c r="G16" s="92"/>
    </row>
    <row r="17" spans="1:7" ht="25.5" customHeight="1" x14ac:dyDescent="0.15">
      <c r="A17" s="5">
        <v>21205</v>
      </c>
      <c r="B17" s="5" t="s">
        <v>62</v>
      </c>
      <c r="C17" s="52">
        <v>1.02776131E7</v>
      </c>
      <c r="D17" s="52">
        <v>7835879.34</v>
      </c>
      <c r="E17" s="52">
        <v>2441733.76</v>
      </c>
      <c r="F17" s="93"/>
      <c r="G17" s="92"/>
    </row>
    <row r="18" spans="1:7" ht="25.5" customHeight="1" x14ac:dyDescent="0.15">
      <c r="A18" s="5">
        <v>2120501</v>
      </c>
      <c r="B18" s="19" t="s">
        <v>63</v>
      </c>
      <c r="C18" s="52">
        <v>1.02776131E7</v>
      </c>
      <c r="D18" s="52">
        <v>7835879.34</v>
      </c>
      <c r="E18" s="52">
        <v>2441733.76</v>
      </c>
      <c r="F18" s="93"/>
      <c r="G18" s="92"/>
    </row>
    <row r="19" spans="1:7" ht="25.5" customHeight="1" x14ac:dyDescent="0.15">
      <c r="A19" s="5">
        <v>221</v>
      </c>
      <c r="B19" s="19" t="s">
        <v>64</v>
      </c>
      <c r="C19" s="52">
        <v>1424578.92</v>
      </c>
      <c r="D19" s="52">
        <v>1424578.92</v>
      </c>
      <c r="E19" s="52"/>
      <c r="F19" s="93"/>
      <c r="G19" s="92"/>
    </row>
    <row r="20" spans="1:7" ht="25.5" customHeight="1" x14ac:dyDescent="0.15">
      <c r="A20" s="5">
        <v>22102</v>
      </c>
      <c r="B20" s="19" t="s">
        <v>102</v>
      </c>
      <c r="C20" s="52">
        <v>1424578.92</v>
      </c>
      <c r="D20" s="52">
        <v>1424578.92</v>
      </c>
      <c r="E20" s="52"/>
      <c r="F20" s="93"/>
      <c r="G20" s="92"/>
    </row>
    <row r="21" spans="1:7" ht="25.5" customHeight="1" x14ac:dyDescent="0.15">
      <c r="A21" s="19">
        <v>2210201</v>
      </c>
      <c r="B21" s="5" t="s">
        <v>103</v>
      </c>
      <c r="C21" s="52">
        <v>784018.92</v>
      </c>
      <c r="D21" s="52">
        <v>784018.92</v>
      </c>
      <c r="E21" s="52"/>
      <c r="F21" s="97"/>
      <c r="G21" s="96"/>
    </row>
    <row r="22" spans="1:7" ht="25.5" customHeight="1" x14ac:dyDescent="0.15">
      <c r="A22" s="19">
        <v>2210203</v>
      </c>
      <c r="B22" s="19" t="s">
        <v>104</v>
      </c>
      <c r="C22" s="52">
        <v>640560</v>
      </c>
      <c r="D22" s="52">
        <v>640560</v>
      </c>
      <c r="E22" s="52"/>
      <c r="F22" s="95"/>
      <c r="G22" s="94"/>
    </row>
    <row r="23" spans="1:7" ht="25.5" customHeight="1" x14ac:dyDescent="0.15">
      <c r="A23" s="18"/>
      <c r="B23" s="17" t="s">
        <v>68</v>
      </c>
      <c r="C23" s="52">
        <f>C5+C8+C13+C16+C19</f>
        <v>1.421241769E7</v>
      </c>
      <c r="D23" s="52">
        <f>D5+D8+D13+D16+D19</f>
        <v>1.174868393E7</v>
      </c>
      <c r="E23" s="52">
        <f>E5+E16</f>
        <v>2463733.76</v>
      </c>
      <c r="F23" s="95"/>
      <c r="G23" s="94"/>
    </row>
  </sheetData>
  <mergeCells count="20">
    <mergeCell ref="A2:E2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16:G16"/>
    <mergeCell ref="F10:G10"/>
    <mergeCell ref="F4:G4"/>
    <mergeCell ref="F5:G5"/>
    <mergeCell ref="F6:G6"/>
    <mergeCell ref="F7:G7"/>
    <mergeCell ref="F8:G8"/>
    <mergeCell ref="F23:G23"/>
    <mergeCell ref="F21:G21"/>
    <mergeCell ref="F22:G22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G36"/>
  <sheetViews>
    <sheetView zoomScaleNormal="100" topLeftCell="A1" workbookViewId="0">
      <selection activeCell="J29" activeCellId="0" sqref="J29"/>
    </sheetView>
  </sheetViews>
  <sheetFormatPr defaultRowHeight="13.5" defaultColWidth="9.000137329101562" x14ac:dyDescent="0.15"/>
  <cols>
    <col min="1" max="1" width="16.0" customWidth="1"/>
    <col min="2" max="2" width="21.25" customWidth="1"/>
    <col min="3" max="3" width="18.625" customWidth="1"/>
    <col min="4" max="4" width="20.25" customWidth="1"/>
    <col min="5" max="5" width="15.625" customWidth="1" style="57"/>
    <col min="6" max="6" width="16.5" customWidth="1" style="57"/>
    <col min="7" max="7" width="14.25" customWidth="1" style="57"/>
  </cols>
  <sheetData>
    <row r="1" spans="1:1" ht="21.0" customHeight="1" x14ac:dyDescent="0.15">
      <c r="A1" s="37" t="s">
        <v>105</v>
      </c>
    </row>
    <row r="2" spans="1:7" ht="20.25" customHeight="1" x14ac:dyDescent="0.15">
      <c r="A2" s="86" t="s">
        <v>106</v>
      </c>
      <c r="B2" s="86"/>
      <c r="C2" s="86"/>
      <c r="D2" s="86"/>
      <c r="E2" s="86"/>
      <c r="F2" s="86"/>
      <c r="G2" s="86"/>
    </row>
    <row r="3" spans="6:6" x14ac:dyDescent="0.15">
      <c r="F3" s="58" t="s">
        <v>2</v>
      </c>
    </row>
    <row r="4" spans="1:7" ht="23.25" customHeight="1" x14ac:dyDescent="0.15">
      <c r="A4" s="9" t="s">
        <v>107</v>
      </c>
      <c r="B4" s="9" t="s">
        <v>108</v>
      </c>
      <c r="C4" s="9" t="s">
        <v>109</v>
      </c>
      <c r="D4" s="9" t="s">
        <v>110</v>
      </c>
      <c r="E4" s="9" t="s">
        <v>45</v>
      </c>
      <c r="F4" s="9" t="s">
        <v>111</v>
      </c>
      <c r="G4" s="9" t="s">
        <v>112</v>
      </c>
    </row>
    <row r="5" spans="1:7" ht="23.25" customHeight="1" x14ac:dyDescent="0.15">
      <c r="A5" s="56">
        <v>502</v>
      </c>
      <c r="B5" s="4" t="s">
        <v>113</v>
      </c>
      <c r="C5" s="4">
        <v>302</v>
      </c>
      <c r="D5" s="4" t="s">
        <v>114</v>
      </c>
      <c r="E5" s="59">
        <f>E6+E7+E8+E9+E10+E11+E12+E13+E14+E15+E16+E17+E18+E19+E20</f>
        <v>1171767.43</v>
      </c>
      <c r="F5" s="59">
        <f>F6+F7+F8+F9+F10+F11+F12+F13+F14+F15+F16+F17+F18+F19+F20</f>
        <v>270720</v>
      </c>
      <c r="G5" s="59">
        <f>G6+G7+G8+G9+G10+G11+G12+G13+G14+G15+G16+G17+G18+G19+G20</f>
        <v>901047.4299999999</v>
      </c>
    </row>
    <row r="6" spans="1:7" ht="23.25" customHeight="1" x14ac:dyDescent="0.15">
      <c r="A6" s="56">
        <v>50201</v>
      </c>
      <c r="B6" s="4" t="s">
        <v>115</v>
      </c>
      <c r="C6" s="4">
        <v>30239</v>
      </c>
      <c r="D6" s="4" t="s">
        <v>116</v>
      </c>
      <c r="E6" s="25">
        <v>270720</v>
      </c>
      <c r="F6" s="25">
        <v>270720</v>
      </c>
      <c r="G6" s="25"/>
    </row>
    <row r="7" spans="1:7" ht="23.25" customHeight="1" x14ac:dyDescent="0.15">
      <c r="A7" s="56">
        <v>50201</v>
      </c>
      <c r="B7" s="4" t="s">
        <v>115</v>
      </c>
      <c r="C7" s="4">
        <v>30201</v>
      </c>
      <c r="D7" s="4" t="s">
        <v>117</v>
      </c>
      <c r="E7" s="25">
        <v>76800</v>
      </c>
      <c r="F7" s="25"/>
      <c r="G7" s="25">
        <v>76800</v>
      </c>
    </row>
    <row r="8" spans="1:7" ht="23.25" customHeight="1" x14ac:dyDescent="0.15">
      <c r="A8" s="56">
        <v>50201</v>
      </c>
      <c r="B8" s="4" t="s">
        <v>115</v>
      </c>
      <c r="C8" s="4">
        <v>30205</v>
      </c>
      <c r="D8" s="4" t="s">
        <v>118</v>
      </c>
      <c r="E8" s="25">
        <v>12800</v>
      </c>
      <c r="F8" s="25"/>
      <c r="G8" s="25">
        <v>12800</v>
      </c>
    </row>
    <row r="9" spans="1:7" ht="23.25" customHeight="1" x14ac:dyDescent="0.15">
      <c r="A9" s="56">
        <v>50201</v>
      </c>
      <c r="B9" s="4" t="s">
        <v>115</v>
      </c>
      <c r="C9" s="4">
        <v>30206</v>
      </c>
      <c r="D9" s="4" t="s">
        <v>119</v>
      </c>
      <c r="E9" s="25">
        <v>86400</v>
      </c>
      <c r="F9" s="25"/>
      <c r="G9" s="25">
        <v>86400</v>
      </c>
    </row>
    <row r="10" spans="1:7" ht="23.25" customHeight="1" x14ac:dyDescent="0.15">
      <c r="A10" s="56">
        <v>50201</v>
      </c>
      <c r="B10" s="4" t="s">
        <v>115</v>
      </c>
      <c r="C10" s="4">
        <v>30207</v>
      </c>
      <c r="D10" s="4" t="s">
        <v>120</v>
      </c>
      <c r="E10" s="25">
        <v>33000</v>
      </c>
      <c r="F10" s="25"/>
      <c r="G10" s="25">
        <v>33000</v>
      </c>
    </row>
    <row r="11" spans="1:7" ht="23.25" customHeight="1" x14ac:dyDescent="0.15">
      <c r="A11" s="56">
        <v>50201</v>
      </c>
      <c r="B11" s="4" t="s">
        <v>115</v>
      </c>
      <c r="C11" s="4">
        <v>30208</v>
      </c>
      <c r="D11" s="4" t="s">
        <v>121</v>
      </c>
      <c r="E11" s="25">
        <v>60000</v>
      </c>
      <c r="F11" s="25"/>
      <c r="G11" s="25">
        <v>60000</v>
      </c>
    </row>
    <row r="12" spans="1:7" ht="23.25" customHeight="1" x14ac:dyDescent="0.15">
      <c r="A12" s="56">
        <v>50201</v>
      </c>
      <c r="B12" s="4" t="s">
        <v>115</v>
      </c>
      <c r="C12" s="4">
        <v>30211</v>
      </c>
      <c r="D12" s="4" t="s">
        <v>122</v>
      </c>
      <c r="E12" s="25">
        <v>20672</v>
      </c>
      <c r="F12" s="25"/>
      <c r="G12" s="25">
        <v>20672</v>
      </c>
    </row>
    <row r="13" spans="1:7" ht="23.25" customHeight="1" x14ac:dyDescent="0.15">
      <c r="A13" s="56">
        <v>50209</v>
      </c>
      <c r="B13" s="4" t="s">
        <v>123</v>
      </c>
      <c r="C13" s="4">
        <v>30213</v>
      </c>
      <c r="D13" s="4" t="s">
        <v>123</v>
      </c>
      <c r="E13" s="25">
        <v>43777</v>
      </c>
      <c r="F13" s="25"/>
      <c r="G13" s="25">
        <v>43777</v>
      </c>
    </row>
    <row r="14" spans="1:7" ht="23.25" customHeight="1" x14ac:dyDescent="0.15">
      <c r="A14" s="56">
        <v>50202</v>
      </c>
      <c r="B14" s="4" t="s">
        <v>124</v>
      </c>
      <c r="C14" s="4">
        <v>30215</v>
      </c>
      <c r="D14" s="4" t="s">
        <v>124</v>
      </c>
      <c r="E14" s="25">
        <v>8160</v>
      </c>
      <c r="F14" s="25"/>
      <c r="G14" s="25">
        <v>8160</v>
      </c>
    </row>
    <row r="15" spans="1:7" ht="23.25" customHeight="1" x14ac:dyDescent="0.15">
      <c r="A15" s="56">
        <v>50206</v>
      </c>
      <c r="B15" s="4" t="s">
        <v>125</v>
      </c>
      <c r="C15" s="4">
        <v>30217</v>
      </c>
      <c r="D15" s="4" t="s">
        <v>125</v>
      </c>
      <c r="E15" s="25">
        <v>8427.45</v>
      </c>
      <c r="F15" s="25"/>
      <c r="G15" s="25">
        <v>8427.45</v>
      </c>
    </row>
    <row r="16" spans="1:7" ht="23.25" customHeight="1" x14ac:dyDescent="0.15">
      <c r="A16" s="56">
        <v>50201</v>
      </c>
      <c r="B16" s="4" t="s">
        <v>115</v>
      </c>
      <c r="C16" s="4">
        <v>30228</v>
      </c>
      <c r="D16" s="4" t="s">
        <v>126</v>
      </c>
      <c r="E16" s="25">
        <v>111136.56</v>
      </c>
      <c r="F16" s="25"/>
      <c r="G16" s="25">
        <v>111136.56</v>
      </c>
    </row>
    <row r="17" spans="1:7" ht="23.25" customHeight="1" x14ac:dyDescent="0.15">
      <c r="A17" s="56">
        <v>50201</v>
      </c>
      <c r="B17" s="4" t="s">
        <v>115</v>
      </c>
      <c r="C17" s="4">
        <v>30229</v>
      </c>
      <c r="D17" s="4" t="s">
        <v>127</v>
      </c>
      <c r="E17" s="25">
        <v>108288</v>
      </c>
      <c r="F17" s="25"/>
      <c r="G17" s="25">
        <v>108288</v>
      </c>
    </row>
    <row r="18" spans="1:7" ht="23.25" customHeight="1" x14ac:dyDescent="0.15">
      <c r="A18" s="56">
        <v>50299</v>
      </c>
      <c r="B18" s="4" t="s">
        <v>128</v>
      </c>
      <c r="C18" s="4">
        <v>30299</v>
      </c>
      <c r="D18" s="4" t="s">
        <v>128</v>
      </c>
      <c r="E18" s="25">
        <v>276632.42</v>
      </c>
      <c r="F18" s="25"/>
      <c r="G18" s="25">
        <v>276632.42</v>
      </c>
    </row>
    <row r="19" spans="1:7" ht="23.25" customHeight="1" x14ac:dyDescent="0.15">
      <c r="A19" s="56">
        <v>50203</v>
      </c>
      <c r="B19" s="4" t="s">
        <v>129</v>
      </c>
      <c r="C19" s="4">
        <v>30216</v>
      </c>
      <c r="D19" s="4" t="s">
        <v>129</v>
      </c>
      <c r="E19" s="25">
        <v>27744</v>
      </c>
      <c r="F19" s="25"/>
      <c r="G19" s="25">
        <v>27744</v>
      </c>
    </row>
    <row r="20" spans="1:7" ht="23.25" customHeight="1" x14ac:dyDescent="0.15">
      <c r="A20" s="56">
        <v>50299</v>
      </c>
      <c r="B20" s="4" t="s">
        <v>128</v>
      </c>
      <c r="C20" s="4">
        <v>30299</v>
      </c>
      <c r="D20" s="4" t="s">
        <v>128</v>
      </c>
      <c r="E20" s="25">
        <v>27210</v>
      </c>
      <c r="F20" s="25"/>
      <c r="G20" s="25">
        <v>27210</v>
      </c>
    </row>
    <row r="21" spans="1:7" ht="21.0" customHeight="1" x14ac:dyDescent="0.15">
      <c r="A21" s="56">
        <v>501</v>
      </c>
      <c r="B21" s="4" t="s">
        <v>130</v>
      </c>
      <c r="C21" s="4">
        <v>301</v>
      </c>
      <c r="D21" s="4" t="s">
        <v>131</v>
      </c>
      <c r="E21" s="59">
        <f>E22+E23+E24+E25+E26+E27+E28+E29+E30+E31+E32</f>
        <v>1.00938765E7</v>
      </c>
      <c r="F21" s="59">
        <f>F22+F23+F24+F25+F26+F27+F28+F29+F30+F31+F32</f>
        <v>1.00938765E7</v>
      </c>
      <c r="G21" s="25"/>
    </row>
    <row r="22" spans="1:7" ht="27.75" customHeight="1" x14ac:dyDescent="0.15">
      <c r="A22" s="56">
        <v>50102</v>
      </c>
      <c r="B22" s="4" t="s">
        <v>132</v>
      </c>
      <c r="C22" s="4">
        <v>30108</v>
      </c>
      <c r="D22" s="4" t="s">
        <v>133</v>
      </c>
      <c r="E22" s="25">
        <v>953198.56</v>
      </c>
      <c r="F22" s="25">
        <v>953198.56</v>
      </c>
      <c r="G22" s="25"/>
    </row>
    <row r="23" spans="1:7" ht="21.0" customHeight="1" x14ac:dyDescent="0.15">
      <c r="A23" s="56">
        <v>50102</v>
      </c>
      <c r="B23" s="4" t="s">
        <v>132</v>
      </c>
      <c r="C23" s="4">
        <v>30109</v>
      </c>
      <c r="D23" s="4" t="s">
        <v>134</v>
      </c>
      <c r="E23" s="25">
        <v>476599.28</v>
      </c>
      <c r="F23" s="25">
        <v>476599.28</v>
      </c>
      <c r="G23" s="25"/>
    </row>
    <row r="24" spans="1:7" ht="21.0" customHeight="1" x14ac:dyDescent="0.15">
      <c r="A24" s="56">
        <v>50102</v>
      </c>
      <c r="B24" s="4" t="s">
        <v>132</v>
      </c>
      <c r="C24" s="4">
        <v>30112</v>
      </c>
      <c r="D24" s="4" t="s">
        <v>135</v>
      </c>
      <c r="E24" s="25">
        <v>774473.83</v>
      </c>
      <c r="F24" s="25">
        <v>774473.83</v>
      </c>
      <c r="G24" s="25"/>
    </row>
    <row r="25" spans="1:7" ht="21.0" customHeight="1" x14ac:dyDescent="0.15">
      <c r="A25" s="56">
        <v>50102</v>
      </c>
      <c r="B25" s="4" t="s">
        <v>132</v>
      </c>
      <c r="C25" s="4">
        <v>30112</v>
      </c>
      <c r="D25" s="4" t="s">
        <v>135</v>
      </c>
      <c r="E25" s="25">
        <v>59574.91</v>
      </c>
      <c r="F25" s="25">
        <v>59574.91</v>
      </c>
      <c r="G25" s="25"/>
    </row>
    <row r="26" spans="1:7" ht="21.0" customHeight="1" x14ac:dyDescent="0.15">
      <c r="A26" s="56">
        <v>50101</v>
      </c>
      <c r="B26" s="4" t="s">
        <v>136</v>
      </c>
      <c r="C26" s="4">
        <v>30101</v>
      </c>
      <c r="D26" s="4" t="s">
        <v>137</v>
      </c>
      <c r="E26" s="25">
        <v>1533396</v>
      </c>
      <c r="F26" s="25">
        <v>1533396</v>
      </c>
      <c r="G26" s="25"/>
    </row>
    <row r="27" spans="1:7" ht="21.0" customHeight="1" x14ac:dyDescent="0.15">
      <c r="A27" s="56">
        <v>50101</v>
      </c>
      <c r="B27" s="4" t="s">
        <v>136</v>
      </c>
      <c r="C27" s="4">
        <v>30102</v>
      </c>
      <c r="D27" s="4" t="s">
        <v>138</v>
      </c>
      <c r="E27" s="25">
        <v>4023432</v>
      </c>
      <c r="F27" s="25">
        <v>4023432</v>
      </c>
      <c r="G27" s="25"/>
    </row>
    <row r="28" spans="1:7" ht="24.0" customHeight="1" x14ac:dyDescent="0.15">
      <c r="A28" s="4">
        <v>50101</v>
      </c>
      <c r="B28" s="4" t="s">
        <v>136</v>
      </c>
      <c r="C28" s="4">
        <v>30103</v>
      </c>
      <c r="D28" s="4" t="s">
        <v>139</v>
      </c>
      <c r="E28" s="25">
        <v>576000</v>
      </c>
      <c r="F28" s="25">
        <v>576000</v>
      </c>
      <c r="G28" s="25"/>
    </row>
    <row r="29" spans="1:7" ht="24.0" customHeight="1" x14ac:dyDescent="0.15">
      <c r="A29" s="4">
        <v>50101</v>
      </c>
      <c r="B29" s="4" t="s">
        <v>136</v>
      </c>
      <c r="C29" s="4">
        <v>30102</v>
      </c>
      <c r="D29" s="4" t="s">
        <v>138</v>
      </c>
      <c r="E29" s="25">
        <v>148010</v>
      </c>
      <c r="F29" s="25">
        <v>148010</v>
      </c>
      <c r="G29" s="25"/>
    </row>
    <row r="30" spans="1:7" ht="24.0" customHeight="1" x14ac:dyDescent="0.15">
      <c r="A30" s="4">
        <v>50199</v>
      </c>
      <c r="B30" s="4" t="s">
        <v>140</v>
      </c>
      <c r="C30" s="4">
        <v>30199</v>
      </c>
      <c r="D30" s="4" t="s">
        <v>140</v>
      </c>
      <c r="E30" s="25">
        <v>124613</v>
      </c>
      <c r="F30" s="25">
        <v>124613</v>
      </c>
      <c r="G30" s="25"/>
    </row>
    <row r="31" spans="1:7" ht="24.0" customHeight="1" x14ac:dyDescent="0.15">
      <c r="A31" s="4">
        <v>50101</v>
      </c>
      <c r="B31" s="4" t="s">
        <v>136</v>
      </c>
      <c r="C31" s="4">
        <v>30102</v>
      </c>
      <c r="D31" s="4" t="s">
        <v>138</v>
      </c>
      <c r="E31" s="25">
        <v>640560</v>
      </c>
      <c r="F31" s="25">
        <v>640560</v>
      </c>
      <c r="G31" s="25"/>
    </row>
    <row r="32" spans="1:7" ht="24.0" customHeight="1" x14ac:dyDescent="0.15">
      <c r="A32" s="4">
        <v>50103</v>
      </c>
      <c r="B32" s="4" t="s">
        <v>141</v>
      </c>
      <c r="C32" s="4">
        <v>30113</v>
      </c>
      <c r="D32" s="4" t="s">
        <v>141</v>
      </c>
      <c r="E32" s="25">
        <v>784018.92</v>
      </c>
      <c r="F32" s="25">
        <v>784018.92</v>
      </c>
      <c r="G32" s="25"/>
    </row>
    <row r="33" spans="1:7" ht="24.0" customHeight="1" x14ac:dyDescent="0.15">
      <c r="A33" s="4">
        <v>509</v>
      </c>
      <c r="B33" s="4" t="s">
        <v>142</v>
      </c>
      <c r="C33" s="4">
        <v>303</v>
      </c>
      <c r="D33" s="4" t="s">
        <v>142</v>
      </c>
      <c r="E33" s="59">
        <f>E34+E35</f>
        <v>483040</v>
      </c>
      <c r="F33" s="59">
        <f>F34+F35</f>
        <v>483040</v>
      </c>
      <c r="G33" s="25"/>
    </row>
    <row r="34" spans="1:7" ht="24.0" customHeight="1" x14ac:dyDescent="0.15">
      <c r="A34" s="4">
        <v>50905</v>
      </c>
      <c r="B34" s="4" t="s">
        <v>143</v>
      </c>
      <c r="C34" s="4">
        <v>30302</v>
      </c>
      <c r="D34" s="4" t="s">
        <v>144</v>
      </c>
      <c r="E34" s="25">
        <v>229000</v>
      </c>
      <c r="F34" s="25">
        <v>229000</v>
      </c>
      <c r="G34" s="25"/>
    </row>
    <row r="35" spans="1:7" ht="24.0" customHeight="1" x14ac:dyDescent="0.15">
      <c r="A35" s="4">
        <v>50999</v>
      </c>
      <c r="B35" s="4" t="s">
        <v>145</v>
      </c>
      <c r="C35" s="4">
        <v>30399</v>
      </c>
      <c r="D35" s="4" t="s">
        <v>145</v>
      </c>
      <c r="E35" s="25">
        <v>254040</v>
      </c>
      <c r="F35" s="25">
        <v>254040</v>
      </c>
      <c r="G35" s="25"/>
    </row>
    <row r="36" spans="1:7" ht="24.0" customHeight="1" x14ac:dyDescent="0.15">
      <c r="A36" s="20"/>
      <c r="B36" s="9" t="s">
        <v>68</v>
      </c>
      <c r="C36" s="9"/>
      <c r="D36" s="9"/>
      <c r="E36" s="60">
        <f>E33+E21+E5</f>
        <v>1.174868393E7</v>
      </c>
      <c r="F36" s="60">
        <f>F33+F21+F5</f>
        <v>1.08476365E7</v>
      </c>
      <c r="G36" s="60">
        <f>G33+G21+G5</f>
        <v>901047.4299999999</v>
      </c>
    </row>
  </sheetData>
  <mergeCells count="1">
    <mergeCell ref="A2:G2"/>
  </mergeCells>
  <phoneticPr fontId="0" type="noConversion"/>
  <pageMargins left="0.6999125161508876" right="0.6999125161508876" top="0.7499062639521802" bottom="0.7499062639521802" header="0.2999625102741512" footer="0.2999625102741512"/>
  <pageSetup paperSize="8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C10"/>
  <sheetViews>
    <sheetView zoomScaleNormal="100" topLeftCell="A1" workbookViewId="0">
      <selection activeCell="E10" activeCellId="0" sqref="E10"/>
    </sheetView>
  </sheetViews>
  <sheetFormatPr defaultRowHeight="13.5" defaultColWidth="9.000137329101562" x14ac:dyDescent="0.15"/>
  <cols>
    <col min="1" max="1" width="37.0" customWidth="1"/>
    <col min="2" max="2" width="18.875" customWidth="1"/>
    <col min="3" max="3" width="20.5" customWidth="1"/>
  </cols>
  <sheetData>
    <row r="1" spans="1:1" ht="21.75" customHeight="1" x14ac:dyDescent="0.15">
      <c r="A1" s="37" t="s">
        <v>146</v>
      </c>
    </row>
    <row r="2" spans="1:3" ht="20.25" customHeight="1" x14ac:dyDescent="0.15">
      <c r="A2" s="91" t="s">
        <v>147</v>
      </c>
      <c r="B2" s="91"/>
      <c r="C2" s="91"/>
    </row>
    <row r="3" spans="1:3" ht="20.25" customHeight="1" x14ac:dyDescent="0.15">
      <c r="A3" s="21"/>
      <c r="B3" s="21"/>
      <c r="C3" s="22" t="s">
        <v>2</v>
      </c>
    </row>
    <row r="4" spans="1:3" ht="26.25" customHeight="1" x14ac:dyDescent="0.15">
      <c r="A4" s="18" t="s">
        <v>82</v>
      </c>
      <c r="B4" s="18" t="s">
        <v>148</v>
      </c>
      <c r="C4" s="23" t="s">
        <v>149</v>
      </c>
    </row>
    <row r="5" spans="1:3" ht="26.25" customHeight="1" x14ac:dyDescent="0.15">
      <c r="A5" s="5" t="s">
        <v>150</v>
      </c>
      <c r="B5" s="5"/>
      <c r="C5" s="4"/>
    </row>
    <row r="6" spans="1:3" ht="26.25" customHeight="1" x14ac:dyDescent="0.15">
      <c r="A6" s="5" t="s">
        <v>151</v>
      </c>
      <c r="B6" s="6">
        <v>10601.52</v>
      </c>
      <c r="C6" s="24">
        <v>8427.45</v>
      </c>
    </row>
    <row r="7" spans="1:3" ht="26.25" customHeight="1" x14ac:dyDescent="0.15">
      <c r="A7" s="5" t="s">
        <v>152</v>
      </c>
      <c r="B7" s="6"/>
      <c r="C7" s="24"/>
    </row>
    <row r="8" spans="1:3" ht="26.25" customHeight="1" x14ac:dyDescent="0.15">
      <c r="A8" s="5" t="s">
        <v>153</v>
      </c>
      <c r="B8" s="5"/>
      <c r="C8" s="4"/>
    </row>
    <row r="9" spans="1:3" ht="26.25" customHeight="1" x14ac:dyDescent="0.15">
      <c r="A9" s="5" t="s">
        <v>154</v>
      </c>
      <c r="B9" s="6"/>
      <c r="C9" s="25"/>
    </row>
    <row r="10" spans="1:3" ht="26.25" customHeight="1" x14ac:dyDescent="0.15">
      <c r="A10" s="17" t="s">
        <v>68</v>
      </c>
      <c r="B10" s="6">
        <v>10601.52</v>
      </c>
      <c r="C10" s="26">
        <v>8427.45</v>
      </c>
    </row>
  </sheetData>
  <mergeCells count="1">
    <mergeCell ref="A2:C2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E15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cols>
    <col min="1" max="5" width="18.875" customWidth="1"/>
  </cols>
  <sheetData>
    <row r="1" spans="1:1" ht="20.25" customHeight="1" x14ac:dyDescent="0.15">
      <c r="A1" s="37" t="s">
        <v>155</v>
      </c>
    </row>
    <row r="2" spans="1:5" ht="20.25" customHeight="1" x14ac:dyDescent="0.15">
      <c r="A2" s="86" t="s">
        <v>156</v>
      </c>
      <c r="B2" s="86"/>
      <c r="C2" s="86"/>
      <c r="D2" s="86"/>
      <c r="E2" s="86"/>
    </row>
    <row r="3" spans="1:5" x14ac:dyDescent="0.15">
      <c r="A3" s="1"/>
      <c r="B3" s="1"/>
      <c r="C3" s="1"/>
      <c r="D3" s="1"/>
      <c r="E3" s="14" t="s">
        <v>2</v>
      </c>
    </row>
    <row r="4" spans="1:5" ht="21.0" customHeight="1" x14ac:dyDescent="0.15">
      <c r="A4" s="9" t="s">
        <v>50</v>
      </c>
      <c r="B4" s="9" t="s">
        <v>51</v>
      </c>
      <c r="C4" s="9" t="s">
        <v>45</v>
      </c>
      <c r="D4" s="9" t="s">
        <v>71</v>
      </c>
      <c r="E4" s="9" t="s">
        <v>72</v>
      </c>
    </row>
    <row r="5" spans="1:5" ht="21.0" customHeight="1" x14ac:dyDescent="0.15">
      <c r="A5" s="4">
        <v>201</v>
      </c>
      <c r="B5" s="4" t="s">
        <v>8</v>
      </c>
      <c r="C5" s="27"/>
      <c r="D5" s="27"/>
      <c r="E5" s="27"/>
    </row>
    <row r="6" spans="1:5" ht="21.0" customHeight="1" x14ac:dyDescent="0.15">
      <c r="A6" s="4">
        <v>20101</v>
      </c>
      <c r="B6" s="4" t="s">
        <v>157</v>
      </c>
      <c r="C6" s="27"/>
      <c r="D6" s="27"/>
      <c r="E6" s="27"/>
    </row>
    <row r="7" spans="1:5" ht="21.0" customHeight="1" x14ac:dyDescent="0.15">
      <c r="A7" s="4">
        <v>2010101</v>
      </c>
      <c r="B7" s="4" t="s">
        <v>158</v>
      </c>
      <c r="C7" s="27"/>
      <c r="D7" s="27"/>
      <c r="E7" s="27"/>
    </row>
    <row r="8" spans="1:5" ht="21.0" customHeight="1" x14ac:dyDescent="0.15">
      <c r="A8" s="4" t="s">
        <v>34</v>
      </c>
      <c r="B8" s="4" t="s">
        <v>34</v>
      </c>
      <c r="C8" s="27"/>
      <c r="D8" s="27"/>
      <c r="E8" s="27"/>
    </row>
    <row r="9" spans="1:5" ht="21.0" customHeight="1" x14ac:dyDescent="0.15">
      <c r="A9" s="4"/>
      <c r="B9" s="23"/>
      <c r="C9" s="4"/>
      <c r="D9" s="4"/>
      <c r="E9" s="4"/>
    </row>
    <row r="10" spans="1:5" ht="21.0" customHeight="1" x14ac:dyDescent="0.15">
      <c r="A10" s="23"/>
      <c r="B10" s="23"/>
      <c r="C10" s="4"/>
      <c r="D10" s="4"/>
      <c r="E10" s="4"/>
    </row>
    <row r="11" spans="1:5" ht="21.0" customHeight="1" x14ac:dyDescent="0.15">
      <c r="A11" s="4"/>
      <c r="B11" s="4"/>
      <c r="C11" s="4"/>
      <c r="D11" s="4"/>
      <c r="E11" s="4"/>
    </row>
    <row r="12" spans="1:5" ht="21.0" customHeight="1" x14ac:dyDescent="0.15">
      <c r="A12" s="4"/>
      <c r="B12" s="4"/>
      <c r="C12" s="4"/>
      <c r="D12" s="4"/>
      <c r="E12" s="4"/>
    </row>
    <row r="13" spans="1:5" ht="21.0" customHeight="1" x14ac:dyDescent="0.15">
      <c r="A13" s="4"/>
      <c r="B13" s="4"/>
      <c r="C13" s="4"/>
      <c r="D13" s="4"/>
      <c r="E13" s="4"/>
    </row>
    <row r="14" spans="1:5" ht="21.0" customHeight="1" x14ac:dyDescent="0.15">
      <c r="A14" s="4"/>
      <c r="B14" s="4"/>
      <c r="C14" s="4"/>
      <c r="D14" s="4"/>
      <c r="E14" s="4"/>
    </row>
    <row r="15" spans="1:5" ht="21.0" customHeight="1" x14ac:dyDescent="0.15">
      <c r="A15" s="4"/>
      <c r="B15" s="9" t="s">
        <v>68</v>
      </c>
      <c r="C15" s="4"/>
      <c r="D15" s="4"/>
      <c r="E15" s="4"/>
    </row>
  </sheetData>
  <mergeCells count="1">
    <mergeCell ref="A2:E2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55"/>
  <sheetViews>
    <sheetView zoomScaleNormal="100" topLeftCell="A4" workbookViewId="0">
      <selection activeCell="H11" activeCellId="0" sqref="H11"/>
    </sheetView>
  </sheetViews>
  <sheetFormatPr defaultRowHeight="13.5" defaultColWidth="9.000137329101562" x14ac:dyDescent="0.15"/>
  <cols>
    <col min="1" max="1" width="8.25" customWidth="1"/>
    <col min="2" max="2" width="14.125" customWidth="1"/>
    <col min="3" max="3" width="9.0"/>
    <col min="4" max="4" width="8.5" customWidth="1"/>
    <col min="5" max="5" width="9.0"/>
    <col min="6" max="6" width="10.0" customWidth="1"/>
    <col min="7" max="7" width="15.875" customWidth="1"/>
    <col min="8" max="8" width="15.125" customWidth="1"/>
  </cols>
  <sheetData>
    <row r="1" spans="1:1" ht="22.5" customHeight="1" x14ac:dyDescent="0.15">
      <c r="A1" s="37" t="s">
        <v>159</v>
      </c>
    </row>
    <row r="2" spans="1:8" ht="20.25" customHeight="1" x14ac:dyDescent="0.15">
      <c r="A2" s="91" t="s">
        <v>160</v>
      </c>
      <c r="B2" s="91"/>
      <c r="C2" s="91"/>
      <c r="D2" s="91"/>
      <c r="E2" s="91"/>
      <c r="F2" s="91"/>
      <c r="G2" s="91"/>
      <c r="H2" s="91"/>
    </row>
    <row r="3" spans="1:9" x14ac:dyDescent="0.15">
      <c r="A3" s="28"/>
      <c r="B3" s="28"/>
      <c r="C3" s="28"/>
      <c r="D3" s="28"/>
      <c r="E3" s="28"/>
      <c r="F3" s="28"/>
      <c r="G3" s="22" t="s">
        <v>161</v>
      </c>
      <c r="H3" s="28"/>
      <c r="I3" s="10"/>
    </row>
    <row r="4" spans="1:8" ht="24.0" customHeight="1" x14ac:dyDescent="0.15">
      <c r="A4" s="9" t="s">
        <v>162</v>
      </c>
      <c r="B4" s="9" t="s">
        <v>163</v>
      </c>
      <c r="C4" s="9" t="s">
        <v>107</v>
      </c>
      <c r="D4" s="9" t="s">
        <v>108</v>
      </c>
      <c r="E4" s="9" t="s">
        <v>109</v>
      </c>
      <c r="F4" s="9" t="s">
        <v>110</v>
      </c>
      <c r="G4" s="9" t="s">
        <v>164</v>
      </c>
      <c r="H4" s="9" t="s">
        <v>83</v>
      </c>
    </row>
    <row r="5" spans="1:8" ht="18.75" customHeight="1" x14ac:dyDescent="0.15">
      <c r="A5" s="23"/>
      <c r="B5" s="23" t="s">
        <v>45</v>
      </c>
      <c r="C5" s="23"/>
      <c r="D5" s="23"/>
      <c r="E5" s="23"/>
      <c r="F5" s="23"/>
      <c r="G5" s="23"/>
      <c r="H5" s="25">
        <v>1.421241769E7</v>
      </c>
    </row>
    <row r="6" spans="1:8" ht="19.5" customHeight="1" x14ac:dyDescent="0.15">
      <c r="A6" s="23"/>
      <c r="B6" s="23" t="s">
        <v>165</v>
      </c>
      <c r="C6" s="23"/>
      <c r="D6" s="23"/>
      <c r="E6" s="23"/>
      <c r="F6" s="23"/>
      <c r="G6" s="23"/>
      <c r="H6" s="25">
        <v>1.421241769E7</v>
      </c>
    </row>
    <row r="7" spans="1:8" ht="25.5" customHeight="1" x14ac:dyDescent="0.15">
      <c r="A7" s="23"/>
      <c r="B7" s="23" t="s">
        <v>33</v>
      </c>
      <c r="C7" s="23"/>
      <c r="D7" s="23"/>
      <c r="E7" s="23"/>
      <c r="F7" s="23"/>
      <c r="G7" s="23"/>
      <c r="H7" s="25">
        <v>49744</v>
      </c>
    </row>
    <row r="8" spans="1:8" ht="25.5" customHeight="1" x14ac:dyDescent="0.15">
      <c r="A8" s="23">
        <v>2050803</v>
      </c>
      <c r="B8" s="23" t="s">
        <v>76</v>
      </c>
      <c r="C8" s="23">
        <v>50203</v>
      </c>
      <c r="D8" s="23" t="s">
        <v>129</v>
      </c>
      <c r="E8" s="23">
        <v>30216</v>
      </c>
      <c r="F8" s="23" t="s">
        <v>129</v>
      </c>
      <c r="G8" s="4" t="s">
        <v>166</v>
      </c>
      <c r="H8" s="25">
        <v>27744</v>
      </c>
    </row>
    <row r="9" spans="1:8" ht="25.5" customHeight="1" x14ac:dyDescent="0.15">
      <c r="A9" s="23">
        <v>2050803</v>
      </c>
      <c r="B9" s="23" t="s">
        <v>76</v>
      </c>
      <c r="C9" s="23">
        <v>50204</v>
      </c>
      <c r="D9" s="23" t="s">
        <v>129</v>
      </c>
      <c r="E9" s="23">
        <v>30217</v>
      </c>
      <c r="F9" s="23" t="s">
        <v>129</v>
      </c>
      <c r="G9" s="4" t="s">
        <v>167</v>
      </c>
      <c r="H9" s="25">
        <v>22000</v>
      </c>
    </row>
    <row r="10" spans="1:8" ht="25.5" customHeight="1" x14ac:dyDescent="0.15">
      <c r="A10" s="23"/>
      <c r="B10" s="23" t="s">
        <v>30</v>
      </c>
      <c r="C10" s="23"/>
      <c r="D10" s="23"/>
      <c r="E10" s="23"/>
      <c r="F10" s="23"/>
      <c r="G10" s="4"/>
      <c r="H10" s="25">
        <v>1686007.84</v>
      </c>
    </row>
    <row r="11" spans="1:8" ht="40.5" customHeight="1" x14ac:dyDescent="0.15">
      <c r="A11" s="23">
        <v>2080505</v>
      </c>
      <c r="B11" s="23" t="s">
        <v>168</v>
      </c>
      <c r="C11" s="23">
        <v>50102</v>
      </c>
      <c r="D11" s="23" t="s">
        <v>132</v>
      </c>
      <c r="E11" s="23">
        <v>30108</v>
      </c>
      <c r="F11" s="23" t="s">
        <v>133</v>
      </c>
      <c r="G11" s="4" t="s">
        <v>169</v>
      </c>
      <c r="H11" s="25">
        <v>953198.56</v>
      </c>
    </row>
    <row r="12" spans="1:8" ht="34.5" customHeight="1" x14ac:dyDescent="0.15">
      <c r="A12" s="23">
        <v>2080506</v>
      </c>
      <c r="B12" s="23" t="s">
        <v>170</v>
      </c>
      <c r="C12" s="23">
        <v>50102</v>
      </c>
      <c r="D12" s="23" t="s">
        <v>132</v>
      </c>
      <c r="E12" s="23">
        <v>30109</v>
      </c>
      <c r="F12" s="23" t="s">
        <v>134</v>
      </c>
      <c r="G12" s="4" t="s">
        <v>171</v>
      </c>
      <c r="H12" s="25">
        <v>476599.28</v>
      </c>
    </row>
    <row r="13" spans="1:8" ht="39.0" customHeight="1" x14ac:dyDescent="0.15">
      <c r="A13" s="23">
        <v>2080501</v>
      </c>
      <c r="B13" s="23" t="s">
        <v>172</v>
      </c>
      <c r="C13" s="23">
        <v>50905</v>
      </c>
      <c r="D13" s="23" t="s">
        <v>143</v>
      </c>
      <c r="E13" s="23">
        <v>30302</v>
      </c>
      <c r="F13" s="23" t="s">
        <v>144</v>
      </c>
      <c r="G13" s="4" t="s">
        <v>173</v>
      </c>
      <c r="H13" s="25">
        <v>229000</v>
      </c>
    </row>
    <row r="14" spans="1:8" ht="40.5" customHeight="1" x14ac:dyDescent="0.15">
      <c r="A14" s="23">
        <v>2080501</v>
      </c>
      <c r="B14" s="23" t="s">
        <v>172</v>
      </c>
      <c r="C14" s="23">
        <v>50299</v>
      </c>
      <c r="D14" s="23" t="s">
        <v>128</v>
      </c>
      <c r="E14" s="23">
        <v>30299</v>
      </c>
      <c r="F14" s="23" t="s">
        <v>128</v>
      </c>
      <c r="G14" s="4" t="s">
        <v>174</v>
      </c>
      <c r="H14" s="25">
        <v>27210</v>
      </c>
    </row>
    <row r="15" spans="1:8" ht="25.5" customHeight="1" x14ac:dyDescent="0.15">
      <c r="A15" s="23"/>
      <c r="B15" s="23" t="s">
        <v>31</v>
      </c>
      <c r="C15" s="23"/>
      <c r="D15" s="23"/>
      <c r="E15" s="23"/>
      <c r="F15" s="23"/>
      <c r="G15" s="4"/>
      <c r="H15" s="25">
        <v>774473.83</v>
      </c>
    </row>
    <row r="16" spans="1:8" ht="39.75" customHeight="1" x14ac:dyDescent="0.15">
      <c r="A16" s="23">
        <v>2101101</v>
      </c>
      <c r="B16" s="23" t="s">
        <v>175</v>
      </c>
      <c r="C16" s="23">
        <v>50102</v>
      </c>
      <c r="D16" s="23" t="s">
        <v>132</v>
      </c>
      <c r="E16" s="23">
        <v>30112</v>
      </c>
      <c r="F16" s="23" t="s">
        <v>135</v>
      </c>
      <c r="G16" s="4" t="s">
        <v>176</v>
      </c>
      <c r="H16" s="25">
        <v>774473.83</v>
      </c>
    </row>
    <row r="17" spans="1:8" ht="25.5" customHeight="1" x14ac:dyDescent="0.15">
      <c r="A17" s="23"/>
      <c r="B17" s="23" t="s">
        <v>177</v>
      </c>
      <c r="C17" s="23"/>
      <c r="D17" s="23"/>
      <c r="E17" s="23"/>
      <c r="F17" s="23"/>
      <c r="G17" s="4"/>
      <c r="H17" s="25">
        <v>1.02776131E7</v>
      </c>
    </row>
    <row r="18" spans="1:8" ht="30.0" customHeight="1" x14ac:dyDescent="0.15">
      <c r="A18" s="23">
        <v>2120501</v>
      </c>
      <c r="B18" s="23" t="s">
        <v>177</v>
      </c>
      <c r="C18" s="23">
        <v>50101</v>
      </c>
      <c r="D18" s="23" t="s">
        <v>136</v>
      </c>
      <c r="E18" s="23">
        <v>30101</v>
      </c>
      <c r="F18" s="23" t="s">
        <v>137</v>
      </c>
      <c r="G18" s="4" t="s">
        <v>178</v>
      </c>
      <c r="H18" s="25">
        <v>1533396</v>
      </c>
    </row>
    <row r="19" spans="1:8" ht="25.5" customHeight="1" x14ac:dyDescent="0.15">
      <c r="A19" s="23">
        <v>2120501</v>
      </c>
      <c r="B19" s="23" t="s">
        <v>177</v>
      </c>
      <c r="C19" s="23">
        <v>50101</v>
      </c>
      <c r="D19" s="23" t="s">
        <v>136</v>
      </c>
      <c r="E19" s="23">
        <v>30102</v>
      </c>
      <c r="F19" s="23" t="s">
        <v>138</v>
      </c>
      <c r="G19" s="4" t="s">
        <v>179</v>
      </c>
      <c r="H19" s="25">
        <v>4023432</v>
      </c>
    </row>
    <row r="20" spans="1:8" ht="25.5" customHeight="1" x14ac:dyDescent="0.15">
      <c r="A20" s="23">
        <v>2120501</v>
      </c>
      <c r="B20" s="23" t="s">
        <v>177</v>
      </c>
      <c r="C20" s="23">
        <v>50101</v>
      </c>
      <c r="D20" s="23" t="s">
        <v>136</v>
      </c>
      <c r="E20" s="23">
        <v>30103</v>
      </c>
      <c r="F20" s="23" t="s">
        <v>139</v>
      </c>
      <c r="G20" s="4" t="s">
        <v>180</v>
      </c>
      <c r="H20" s="25">
        <v>576000</v>
      </c>
    </row>
    <row r="21" spans="1:8" ht="36.75" customHeight="1" x14ac:dyDescent="0.15">
      <c r="A21" s="23">
        <v>2120501</v>
      </c>
      <c r="B21" s="23" t="s">
        <v>177</v>
      </c>
      <c r="C21" s="23">
        <v>50199</v>
      </c>
      <c r="D21" s="23" t="s">
        <v>140</v>
      </c>
      <c r="E21" s="23">
        <v>30199</v>
      </c>
      <c r="F21" s="23"/>
      <c r="G21" s="4" t="s">
        <v>181</v>
      </c>
      <c r="H21" s="25">
        <v>124613</v>
      </c>
    </row>
    <row r="22" spans="1:8" ht="42.0" customHeight="1" x14ac:dyDescent="0.15">
      <c r="A22" s="23">
        <v>2120501</v>
      </c>
      <c r="B22" s="23" t="s">
        <v>177</v>
      </c>
      <c r="C22" s="23">
        <v>50102</v>
      </c>
      <c r="D22" s="23" t="s">
        <v>132</v>
      </c>
      <c r="E22" s="23">
        <v>30112</v>
      </c>
      <c r="F22" s="23" t="s">
        <v>135</v>
      </c>
      <c r="G22" s="4" t="s">
        <v>176</v>
      </c>
      <c r="H22" s="25">
        <v>59574.91</v>
      </c>
    </row>
    <row r="23" spans="1:8" ht="37.5" customHeight="1" x14ac:dyDescent="0.15">
      <c r="A23" s="23">
        <v>2120501</v>
      </c>
      <c r="B23" s="23" t="s">
        <v>177</v>
      </c>
      <c r="C23" s="23">
        <v>50101</v>
      </c>
      <c r="D23" s="23" t="s">
        <v>136</v>
      </c>
      <c r="E23" s="23">
        <v>30102</v>
      </c>
      <c r="F23" s="23" t="s">
        <v>138</v>
      </c>
      <c r="G23" s="4" t="s">
        <v>182</v>
      </c>
      <c r="H23" s="25">
        <v>148010</v>
      </c>
    </row>
    <row r="24" spans="1:8" ht="42.75" customHeight="1" x14ac:dyDescent="0.15">
      <c r="A24" s="23">
        <v>2120501</v>
      </c>
      <c r="B24" s="23" t="s">
        <v>177</v>
      </c>
      <c r="C24" s="23">
        <v>50201</v>
      </c>
      <c r="D24" s="23" t="s">
        <v>115</v>
      </c>
      <c r="E24" s="23">
        <v>30239</v>
      </c>
      <c r="F24" s="23" t="s">
        <v>116</v>
      </c>
      <c r="G24" s="4" t="s">
        <v>183</v>
      </c>
      <c r="H24" s="25">
        <v>270720</v>
      </c>
    </row>
    <row r="25" spans="1:8" ht="48.75" customHeight="1" x14ac:dyDescent="0.15">
      <c r="A25" s="23">
        <v>2120501</v>
      </c>
      <c r="B25" s="23" t="s">
        <v>177</v>
      </c>
      <c r="C25" s="23">
        <v>50999</v>
      </c>
      <c r="D25" s="23" t="s">
        <v>145</v>
      </c>
      <c r="E25" s="23">
        <v>30399</v>
      </c>
      <c r="F25" s="23" t="s">
        <v>145</v>
      </c>
      <c r="G25" s="4" t="s">
        <v>184</v>
      </c>
      <c r="H25" s="25">
        <v>254040</v>
      </c>
    </row>
    <row r="26" spans="1:8" ht="30.75" customHeight="1" x14ac:dyDescent="0.15">
      <c r="A26" s="23">
        <v>2120501</v>
      </c>
      <c r="B26" s="23" t="s">
        <v>177</v>
      </c>
      <c r="C26" s="23">
        <v>50201</v>
      </c>
      <c r="D26" s="23" t="s">
        <v>115</v>
      </c>
      <c r="E26" s="23">
        <v>30201</v>
      </c>
      <c r="F26" s="23" t="s">
        <v>117</v>
      </c>
      <c r="G26" s="4" t="s">
        <v>185</v>
      </c>
      <c r="H26" s="25">
        <v>76800</v>
      </c>
    </row>
    <row r="27" spans="1:8" ht="33.75" customHeight="1" x14ac:dyDescent="0.15">
      <c r="A27" s="23">
        <v>2120501</v>
      </c>
      <c r="B27" s="23" t="s">
        <v>177</v>
      </c>
      <c r="C27" s="23">
        <v>50201</v>
      </c>
      <c r="D27" s="23" t="s">
        <v>115</v>
      </c>
      <c r="E27" s="23">
        <v>30205</v>
      </c>
      <c r="F27" s="23" t="s">
        <v>118</v>
      </c>
      <c r="G27" s="4" t="s">
        <v>186</v>
      </c>
      <c r="H27" s="25">
        <v>12800</v>
      </c>
    </row>
    <row r="28" spans="1:8" ht="33.75" customHeight="1" x14ac:dyDescent="0.15">
      <c r="A28" s="23">
        <v>2120501</v>
      </c>
      <c r="B28" s="23" t="s">
        <v>177</v>
      </c>
      <c r="C28" s="23">
        <v>50201</v>
      </c>
      <c r="D28" s="23" t="s">
        <v>115</v>
      </c>
      <c r="E28" s="23">
        <v>30206</v>
      </c>
      <c r="F28" s="23" t="s">
        <v>119</v>
      </c>
      <c r="G28" s="4" t="s">
        <v>187</v>
      </c>
      <c r="H28" s="25">
        <v>86400</v>
      </c>
    </row>
    <row r="29" spans="1:8" ht="30.75" customHeight="1" x14ac:dyDescent="0.15">
      <c r="A29" s="23">
        <v>2120501</v>
      </c>
      <c r="B29" s="23" t="s">
        <v>177</v>
      </c>
      <c r="C29" s="23">
        <v>50201</v>
      </c>
      <c r="D29" s="23" t="s">
        <v>115</v>
      </c>
      <c r="E29" s="23">
        <v>30207</v>
      </c>
      <c r="F29" s="23" t="s">
        <v>120</v>
      </c>
      <c r="G29" s="4" t="s">
        <v>188</v>
      </c>
      <c r="H29" s="25">
        <v>33000</v>
      </c>
    </row>
    <row r="30" spans="1:8" ht="32.25" customHeight="1" x14ac:dyDescent="0.15">
      <c r="A30" s="23">
        <v>2120501</v>
      </c>
      <c r="B30" s="23" t="s">
        <v>177</v>
      </c>
      <c r="C30" s="23">
        <v>50201</v>
      </c>
      <c r="D30" s="23" t="s">
        <v>115</v>
      </c>
      <c r="E30" s="23">
        <v>30208</v>
      </c>
      <c r="F30" s="23" t="s">
        <v>121</v>
      </c>
      <c r="G30" s="4" t="s">
        <v>189</v>
      </c>
      <c r="H30" s="25">
        <v>60000</v>
      </c>
    </row>
    <row r="31" spans="1:8" ht="34.5" customHeight="1" x14ac:dyDescent="0.15">
      <c r="A31" s="23">
        <v>2120501</v>
      </c>
      <c r="B31" s="23" t="s">
        <v>177</v>
      </c>
      <c r="C31" s="23">
        <v>50201</v>
      </c>
      <c r="D31" s="23" t="s">
        <v>115</v>
      </c>
      <c r="E31" s="23">
        <v>30211</v>
      </c>
      <c r="F31" s="23" t="s">
        <v>122</v>
      </c>
      <c r="G31" s="4" t="s">
        <v>190</v>
      </c>
      <c r="H31" s="25">
        <v>20672</v>
      </c>
    </row>
    <row r="32" spans="1:8" ht="41.25" customHeight="1" x14ac:dyDescent="0.15">
      <c r="A32" s="23">
        <v>2120501</v>
      </c>
      <c r="B32" s="23" t="s">
        <v>177</v>
      </c>
      <c r="C32" s="23">
        <v>50209</v>
      </c>
      <c r="D32" s="23" t="s">
        <v>123</v>
      </c>
      <c r="E32" s="23">
        <v>30213</v>
      </c>
      <c r="F32" s="23" t="s">
        <v>123</v>
      </c>
      <c r="G32" s="4" t="s">
        <v>191</v>
      </c>
      <c r="H32" s="25">
        <v>43777</v>
      </c>
    </row>
    <row r="33" spans="1:8" ht="33.0" customHeight="1" x14ac:dyDescent="0.15">
      <c r="A33" s="23">
        <v>2120501</v>
      </c>
      <c r="B33" s="23" t="s">
        <v>177</v>
      </c>
      <c r="C33" s="23">
        <v>50202</v>
      </c>
      <c r="D33" s="23" t="s">
        <v>124</v>
      </c>
      <c r="E33" s="23">
        <v>30215</v>
      </c>
      <c r="F33" s="23" t="s">
        <v>124</v>
      </c>
      <c r="G33" s="4" t="s">
        <v>192</v>
      </c>
      <c r="H33" s="25">
        <v>8160</v>
      </c>
    </row>
    <row r="34" spans="1:8" ht="34.5" customHeight="1" x14ac:dyDescent="0.15">
      <c r="A34" s="23">
        <v>2120501</v>
      </c>
      <c r="B34" s="23" t="s">
        <v>177</v>
      </c>
      <c r="C34" s="23">
        <v>50206</v>
      </c>
      <c r="D34" s="23" t="s">
        <v>125</v>
      </c>
      <c r="E34" s="23">
        <v>30217</v>
      </c>
      <c r="F34" s="23" t="s">
        <v>125</v>
      </c>
      <c r="G34" s="4" t="s">
        <v>193</v>
      </c>
      <c r="H34" s="25">
        <v>8427.45</v>
      </c>
    </row>
    <row r="35" spans="1:8" ht="34.5" customHeight="1" x14ac:dyDescent="0.15">
      <c r="A35" s="23">
        <v>2120501</v>
      </c>
      <c r="B35" s="23" t="s">
        <v>177</v>
      </c>
      <c r="C35" s="23">
        <v>50201</v>
      </c>
      <c r="D35" s="23" t="s">
        <v>115</v>
      </c>
      <c r="E35" s="23">
        <v>30228</v>
      </c>
      <c r="F35" s="23" t="s">
        <v>126</v>
      </c>
      <c r="G35" s="4" t="s">
        <v>194</v>
      </c>
      <c r="H35" s="25">
        <v>111136.56</v>
      </c>
    </row>
    <row r="36" spans="1:8" ht="33.75" customHeight="1" x14ac:dyDescent="0.15">
      <c r="A36" s="23">
        <v>2120501</v>
      </c>
      <c r="B36" s="23" t="s">
        <v>177</v>
      </c>
      <c r="C36" s="23">
        <v>50201</v>
      </c>
      <c r="D36" s="23" t="s">
        <v>115</v>
      </c>
      <c r="E36" s="23">
        <v>30229</v>
      </c>
      <c r="F36" s="23" t="s">
        <v>127</v>
      </c>
      <c r="G36" s="4" t="s">
        <v>195</v>
      </c>
      <c r="H36" s="25">
        <v>108288</v>
      </c>
    </row>
    <row r="37" spans="1:8" ht="40.5" customHeight="1" x14ac:dyDescent="0.15">
      <c r="A37" s="23">
        <v>2120501</v>
      </c>
      <c r="B37" s="23" t="s">
        <v>177</v>
      </c>
      <c r="C37" s="23">
        <v>50299</v>
      </c>
      <c r="D37" s="4" t="s">
        <v>128</v>
      </c>
      <c r="E37" s="23">
        <v>30299</v>
      </c>
      <c r="F37" s="4" t="s">
        <v>128</v>
      </c>
      <c r="G37" s="4" t="s">
        <v>196</v>
      </c>
      <c r="H37" s="25">
        <v>276632.42</v>
      </c>
    </row>
    <row r="38" spans="1:8" ht="28.5" customHeight="1" x14ac:dyDescent="0.15">
      <c r="A38" s="23">
        <v>2120501</v>
      </c>
      <c r="B38" s="23" t="s">
        <v>177</v>
      </c>
      <c r="C38" s="23">
        <v>50205</v>
      </c>
      <c r="D38" s="4" t="s">
        <v>197</v>
      </c>
      <c r="E38" s="23">
        <v>30227</v>
      </c>
      <c r="F38" s="4" t="s">
        <v>197</v>
      </c>
      <c r="G38" s="4" t="s">
        <v>198</v>
      </c>
      <c r="H38" s="25">
        <v>482526</v>
      </c>
    </row>
    <row r="39" spans="1:8" ht="26.25" customHeight="1" x14ac:dyDescent="0.15">
      <c r="A39" s="23">
        <v>2120501</v>
      </c>
      <c r="B39" s="23" t="s">
        <v>177</v>
      </c>
      <c r="C39" s="23">
        <v>50299</v>
      </c>
      <c r="D39" s="4" t="s">
        <v>128</v>
      </c>
      <c r="E39" s="23">
        <v>30299</v>
      </c>
      <c r="F39" s="4" t="s">
        <v>128</v>
      </c>
      <c r="G39" s="4" t="s">
        <v>199</v>
      </c>
      <c r="H39" s="25">
        <v>380750</v>
      </c>
    </row>
    <row r="40" spans="1:8" ht="26.25" customHeight="1" x14ac:dyDescent="0.15">
      <c r="A40" s="23">
        <v>2120501</v>
      </c>
      <c r="B40" s="23" t="s">
        <v>177</v>
      </c>
      <c r="C40" s="23">
        <v>50299</v>
      </c>
      <c r="D40" s="4" t="s">
        <v>128</v>
      </c>
      <c r="E40" s="23">
        <v>30299</v>
      </c>
      <c r="F40" s="4" t="s">
        <v>128</v>
      </c>
      <c r="G40" s="4" t="s">
        <v>200</v>
      </c>
      <c r="H40" s="25">
        <v>34000</v>
      </c>
    </row>
    <row r="41" spans="1:8" ht="26.25" customHeight="1" x14ac:dyDescent="0.15">
      <c r="A41" s="23">
        <v>2120501</v>
      </c>
      <c r="B41" s="23" t="s">
        <v>177</v>
      </c>
      <c r="C41" s="23">
        <v>50205</v>
      </c>
      <c r="D41" s="4" t="s">
        <v>197</v>
      </c>
      <c r="E41" s="23">
        <v>30227</v>
      </c>
      <c r="F41" s="4" t="s">
        <v>197</v>
      </c>
      <c r="G41" s="4" t="s">
        <v>201</v>
      </c>
      <c r="H41" s="25">
        <v>99698</v>
      </c>
    </row>
    <row r="42" spans="1:8" ht="26.25" customHeight="1" x14ac:dyDescent="0.15">
      <c r="A42" s="23">
        <v>2120501</v>
      </c>
      <c r="B42" s="23" t="s">
        <v>177</v>
      </c>
      <c r="C42" s="23">
        <v>50205</v>
      </c>
      <c r="D42" s="4" t="s">
        <v>197</v>
      </c>
      <c r="E42" s="23">
        <v>30227</v>
      </c>
      <c r="F42" s="4" t="s">
        <v>197</v>
      </c>
      <c r="G42" s="4" t="s">
        <v>202</v>
      </c>
      <c r="H42" s="25">
        <v>198000</v>
      </c>
    </row>
    <row r="43" spans="1:8" ht="36.0" customHeight="1" x14ac:dyDescent="0.15">
      <c r="A43" s="23">
        <v>2120501</v>
      </c>
      <c r="B43" s="23" t="s">
        <v>177</v>
      </c>
      <c r="C43" s="23">
        <v>50205</v>
      </c>
      <c r="D43" s="4" t="s">
        <v>197</v>
      </c>
      <c r="E43" s="23">
        <v>30227</v>
      </c>
      <c r="F43" s="4" t="s">
        <v>197</v>
      </c>
      <c r="G43" s="4" t="s">
        <v>203</v>
      </c>
      <c r="H43" s="25">
        <v>49200</v>
      </c>
    </row>
    <row r="44" spans="1:8" ht="41.25" customHeight="1" x14ac:dyDescent="0.15">
      <c r="A44" s="23">
        <v>2120501</v>
      </c>
      <c r="B44" s="23" t="s">
        <v>177</v>
      </c>
      <c r="C44" s="23">
        <v>50299</v>
      </c>
      <c r="D44" s="4" t="s">
        <v>128</v>
      </c>
      <c r="E44" s="23">
        <v>30299</v>
      </c>
      <c r="F44" s="4" t="s">
        <v>128</v>
      </c>
      <c r="G44" s="4" t="s">
        <v>204</v>
      </c>
      <c r="H44" s="25">
        <v>240000</v>
      </c>
    </row>
    <row r="45" spans="1:8" ht="26.25" customHeight="1" x14ac:dyDescent="0.15">
      <c r="A45" s="23">
        <v>2120501</v>
      </c>
      <c r="B45" s="23" t="s">
        <v>177</v>
      </c>
      <c r="C45" s="23">
        <v>50205</v>
      </c>
      <c r="D45" s="4" t="s">
        <v>197</v>
      </c>
      <c r="E45" s="23">
        <v>30227</v>
      </c>
      <c r="F45" s="4" t="s">
        <v>197</v>
      </c>
      <c r="G45" s="4" t="s">
        <v>205</v>
      </c>
      <c r="H45" s="25">
        <v>140000</v>
      </c>
    </row>
    <row r="46" spans="1:8" ht="39.0" customHeight="1" x14ac:dyDescent="0.15">
      <c r="A46" s="23">
        <v>2120501</v>
      </c>
      <c r="B46" s="23" t="s">
        <v>177</v>
      </c>
      <c r="C46" s="23">
        <v>50299</v>
      </c>
      <c r="D46" s="4" t="s">
        <v>128</v>
      </c>
      <c r="E46" s="23">
        <v>30299</v>
      </c>
      <c r="F46" s="4" t="s">
        <v>128</v>
      </c>
      <c r="G46" s="4" t="s">
        <v>206</v>
      </c>
      <c r="H46" s="25">
        <v>43097</v>
      </c>
    </row>
    <row r="47" spans="1:8" ht="26.25" customHeight="1" x14ac:dyDescent="0.15">
      <c r="A47" s="23">
        <v>2120501</v>
      </c>
      <c r="B47" s="23" t="s">
        <v>177</v>
      </c>
      <c r="C47" s="23">
        <v>50205</v>
      </c>
      <c r="D47" s="4" t="s">
        <v>197</v>
      </c>
      <c r="E47" s="23">
        <v>30227</v>
      </c>
      <c r="F47" s="4" t="s">
        <v>197</v>
      </c>
      <c r="G47" s="4" t="s">
        <v>207</v>
      </c>
      <c r="H47" s="25">
        <v>312000</v>
      </c>
    </row>
    <row r="48" spans="1:8" ht="42.0" customHeight="1" x14ac:dyDescent="0.15">
      <c r="A48" s="23">
        <v>2120501</v>
      </c>
      <c r="B48" s="23" t="s">
        <v>177</v>
      </c>
      <c r="C48" s="23">
        <v>50205</v>
      </c>
      <c r="D48" s="4" t="s">
        <v>197</v>
      </c>
      <c r="E48" s="23">
        <v>30227</v>
      </c>
      <c r="F48" s="4" t="s">
        <v>197</v>
      </c>
      <c r="G48" s="4" t="s">
        <v>208</v>
      </c>
      <c r="H48" s="25">
        <v>59000</v>
      </c>
    </row>
    <row r="49" spans="1:8" ht="26.25" customHeight="1" x14ac:dyDescent="0.15">
      <c r="A49" s="23">
        <v>2120501</v>
      </c>
      <c r="B49" s="23" t="s">
        <v>177</v>
      </c>
      <c r="C49" s="23">
        <v>50205</v>
      </c>
      <c r="D49" s="4" t="s">
        <v>197</v>
      </c>
      <c r="E49" s="23">
        <v>30227</v>
      </c>
      <c r="F49" s="4" t="s">
        <v>197</v>
      </c>
      <c r="G49" s="4" t="s">
        <v>209</v>
      </c>
      <c r="H49" s="25">
        <v>100000</v>
      </c>
    </row>
    <row r="50" spans="1:8" ht="26.25" customHeight="1" x14ac:dyDescent="0.15">
      <c r="A50" s="23">
        <v>2120501</v>
      </c>
      <c r="B50" s="23" t="s">
        <v>177</v>
      </c>
      <c r="C50" s="23">
        <v>50201</v>
      </c>
      <c r="D50" s="23" t="s">
        <v>115</v>
      </c>
      <c r="E50" s="23">
        <v>30209</v>
      </c>
      <c r="F50" s="4" t="s">
        <v>210</v>
      </c>
      <c r="G50" s="4" t="s">
        <v>211</v>
      </c>
      <c r="H50" s="25">
        <v>224262</v>
      </c>
    </row>
    <row r="51" spans="1:8" ht="40.5" customHeight="1" x14ac:dyDescent="0.15">
      <c r="A51" s="23">
        <v>2120501</v>
      </c>
      <c r="B51" s="23" t="s">
        <v>177</v>
      </c>
      <c r="C51" s="23">
        <v>50299</v>
      </c>
      <c r="D51" s="4" t="s">
        <v>128</v>
      </c>
      <c r="E51" s="23">
        <v>30299</v>
      </c>
      <c r="F51" s="4" t="s">
        <v>128</v>
      </c>
      <c r="G51" s="4" t="s">
        <v>212</v>
      </c>
      <c r="H51" s="25">
        <v>79200.76</v>
      </c>
    </row>
    <row r="52" spans="1:8" ht="26.25" customHeight="1" x14ac:dyDescent="0.15">
      <c r="A52" s="23"/>
      <c r="B52" s="23" t="s">
        <v>32</v>
      </c>
      <c r="C52" s="23"/>
      <c r="D52" s="4"/>
      <c r="E52" s="23"/>
      <c r="F52" s="4"/>
      <c r="G52" s="4"/>
      <c r="H52" s="25">
        <v>1424578.92</v>
      </c>
    </row>
    <row r="53" spans="1:8" ht="39.75" customHeight="1" x14ac:dyDescent="0.15">
      <c r="A53" s="23">
        <v>2210203</v>
      </c>
      <c r="B53" s="23" t="s">
        <v>213</v>
      </c>
      <c r="C53" s="23">
        <v>50101</v>
      </c>
      <c r="D53" s="23" t="s">
        <v>136</v>
      </c>
      <c r="E53" s="23">
        <v>30102</v>
      </c>
      <c r="F53" s="23" t="s">
        <v>138</v>
      </c>
      <c r="G53" s="4" t="s">
        <v>214</v>
      </c>
      <c r="H53" s="25">
        <v>640560</v>
      </c>
    </row>
    <row r="54" spans="1:8" ht="43.5" customHeight="1" x14ac:dyDescent="0.15">
      <c r="A54" s="23">
        <v>2210201</v>
      </c>
      <c r="B54" s="23" t="s">
        <v>141</v>
      </c>
      <c r="C54" s="23">
        <v>50103</v>
      </c>
      <c r="D54" s="23" t="s">
        <v>141</v>
      </c>
      <c r="E54" s="23">
        <v>30113</v>
      </c>
      <c r="F54" s="23" t="s">
        <v>141</v>
      </c>
      <c r="G54" s="4" t="s">
        <v>215</v>
      </c>
      <c r="H54" s="25">
        <v>74018.92</v>
      </c>
    </row>
    <row r="55" spans="1:8" ht="25.5" customHeight="1" x14ac:dyDescent="0.15">
      <c r="A55" s="23"/>
      <c r="B55" s="23"/>
      <c r="C55" s="9" t="s">
        <v>45</v>
      </c>
      <c r="D55" s="23"/>
      <c r="E55" s="23"/>
      <c r="F55" s="23"/>
      <c r="G55" s="23"/>
      <c r="H55" s="25">
        <v>1.421241769E7</v>
      </c>
    </row>
  </sheetData>
  <mergeCells count="1">
    <mergeCell ref="A2:H2"/>
  </mergeCells>
  <phoneticPr fontId="0" type="noConversion"/>
  <pageMargins left="0.6999125161508876" right="0.6999125161508876" top="0.7499062639521802" bottom="0.7499062639521802" header="0.2999625102741512" footer="0.2999625102741512"/>
  <pageSetup paperSize="8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</TotalTime>
  <Application>Yozo_Office27021597764231180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唐亮</dc:creator>
  <cp:lastModifiedBy>dell1212</cp:lastModifiedBy>
  <cp:revision>0</cp:revision>
  <dcterms:created xsi:type="dcterms:W3CDTF">2018-01-25T05:48:18Z</dcterms:created>
  <dcterms:modified xsi:type="dcterms:W3CDTF">2021-02-03T02:32:26Z</dcterms:modified>
</cp:coreProperties>
</file>