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8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0" i="1" l="1"/>
  <c r="F50" i="1"/>
  <c r="E50" i="1"/>
  <c r="D50" i="1"/>
  <c r="C50" i="1"/>
  <c r="H40" i="1"/>
  <c r="H50" i="1" s="1"/>
</calcChain>
</file>

<file path=xl/sharedStrings.xml><?xml version="1.0" encoding="utf-8"?>
<sst xmlns="http://schemas.openxmlformats.org/spreadsheetml/2006/main" count="104" uniqueCount="103">
  <si>
    <t>填报单位（一级）：西城区生态环境局</t>
  </si>
  <si>
    <t>1、2022年度项目支出金额（万元）：10853.059511
2、选取自评项目总金额（万元）：10853.059511
3、2占1的比例：100%</t>
  </si>
  <si>
    <t>1、2022年度项目支出总数量：45
2、选取自评项目支出总数量：45</t>
  </si>
  <si>
    <t>序号</t>
  </si>
  <si>
    <t>项目名称</t>
  </si>
  <si>
    <t>预算金额（万元）</t>
  </si>
  <si>
    <t>预算执行得分</t>
  </si>
  <si>
    <t>产出指标得分</t>
  </si>
  <si>
    <t>效益指标得分</t>
  </si>
  <si>
    <t>满意度指标得分</t>
  </si>
  <si>
    <t xml:space="preserve">  自评得分总计</t>
  </si>
  <si>
    <t>导致项目实际情况与绩效目标偏差的主要原因及改进措施</t>
  </si>
  <si>
    <t>绩效评价服务费</t>
  </si>
  <si>
    <t>需通过绩效成本分析，进一步节约预算成本。</t>
  </si>
  <si>
    <t>西城区粗颗粒物监测项目</t>
  </si>
  <si>
    <t>偏差原因：发生高值后响应速度偏慢。改进措施：后续增加响应机制。增加高值发现速度及响应速度</t>
  </si>
  <si>
    <t>西城区道路积尘负荷监测</t>
  </si>
  <si>
    <t>偏差原因：目前由于网络传输速度限制，管理平台还未实现数据实时传输。后续对平台进行改良。</t>
  </si>
  <si>
    <t>北京市西城区餐饮业污染防治加装油烟排放监控监测设备</t>
  </si>
  <si>
    <t>偏差原因：由于本项目监控监测设备数量有限，没有完全覆盖到四类重点餐饮油烟排放单位。改进措施：下一步继续开展相关项目，围绕四类重点餐饮油烟单位，根据分级分类管理要求，为全区各街道合理分配加装油烟排放监控监测设备。</t>
  </si>
  <si>
    <t>北京市西城区2022年降尘监测</t>
  </si>
  <si>
    <t>偏差原因1：降尘污染成因分析难度稍大，扬尘污染防治效果未能达到最优。改进措施：将进一步分析降尘数据，分析污染成因以便指导扬尘污染治理。
偏差原因2：各街道了解本辖区降尘污染情况，但部分重点施工工地扬尘污染管控措施难以达到最有效管控。改进措施：可通过调研帮助工地分析问题，并加强督促工地开展有效的扬尘污染管控措施，以提高工地扬尘污染治理有效性。</t>
  </si>
  <si>
    <t>2022年西城区环境质量综合精细化管理服务</t>
  </si>
  <si>
    <t>偏差原因：发生高值后发现及响应速度偏慢。
改进措施：后续增加反馈及响应机制。增加高值发现速度及响应速度</t>
  </si>
  <si>
    <t>北京市西城区餐饮业污染防治监控平台服务</t>
  </si>
  <si>
    <t>偏差原因：疫情期间部分企业因客流少，减少开火或临时关店，导致短期内离线率较高。
改进措施：优化离线判断逻辑，增加企业少开火及停业判断。</t>
  </si>
  <si>
    <t>污染防治察访核验项目</t>
  </si>
  <si>
    <t xml:space="preserve">
还需进一步督促各相关部门和街道严格履行生态环境保护职责，更好的推动西城区污染源管控精细化水平。
</t>
  </si>
  <si>
    <t>西城区区域空间生态环境评价“三线一单”项目经费</t>
  </si>
  <si>
    <t>本项目正处于编制研讨阶段，过程中已在指导有关工作开展方向，但仍有待落地实施后产生更强社会效益。
改进措施：积极推动项目落地实施，增强社会效益。</t>
  </si>
  <si>
    <t>排污许可证审批及证后管理技术咨询项目</t>
  </si>
  <si>
    <t>经过细致调研公开必选，选出性价比最高的资质单位，实际支出金额比预算有所降低。
改进措施：加强调研，准确评估</t>
  </si>
  <si>
    <t>实验室大型精密、贵重仪器设备搬迁及移机费</t>
  </si>
  <si>
    <t>2022年受新冠疫情和实验室升级改造的施工进度影响，仪器搬迁、调试等工作不能正常开展。改进措施：在以后类似工作中要多思考、做到统筹考虑提前谋划。</t>
  </si>
  <si>
    <t>委托社会化环境监测机构检测费</t>
  </si>
  <si>
    <t>2022年受新冠疫情影响，监测数据支撑及时性有欠缺。改进措施：在以后类似工作中加强部门之间的联动和沟通，确保监测数据能够及时应用。</t>
  </si>
  <si>
    <t>环境监测仪器购置</t>
  </si>
  <si>
    <t>2022年受新冠疫情和实验室升级改造的施工进度影响，采购工作不能正常开展。改进措施：在以后类似工作中要多思考、提前谋划。</t>
  </si>
  <si>
    <t>环境监测管理经费</t>
  </si>
  <si>
    <t>2022年受新冠疫情和实验室升级改造影响，部分监测业务未能正常开展。改进措施：在以后工作加强预算执行管理，确保预算按执行计划进行。</t>
  </si>
  <si>
    <t>应急监测维护</t>
  </si>
  <si>
    <t>2022年受新冠疫情采购工作不能正常开展。改进措施：在以后类似工作中要多思考、提前谋划。</t>
  </si>
  <si>
    <t>监测仪器检定及修理费用</t>
  </si>
  <si>
    <t>2022年受新冠疫情影响，部分仪器送检未能按计划有序实施。改进措施：在以后工作加强统筹管理管理，确保工作按执行计划进行。</t>
  </si>
  <si>
    <t>2018年煤改电蓄能式电采暖设备更新项目设备补贴尾款（市）</t>
  </si>
  <si>
    <t>偏差原因:居民对环境的更高要求与实际工作结果产出的差异导致目标存在偏差。改进措施：后期我们将加大宣传，继续宣传倡导科学节能使用电暖气设备。加强与各街道办事处工作联动，多举措改善各类环境指标。</t>
  </si>
  <si>
    <t>2021年蓄能式电采暖设备更新款项目（市）</t>
  </si>
  <si>
    <t>偏差原因：受不可抗力等突发因素影响，导致设备更新数与预计数量存在偏差。改进措施：后期将加强对突发事件的判断和预估能力，及时修正项目目标的相关内容。</t>
  </si>
  <si>
    <t>2022年蓄能式电采暖设备更新首付款项目（市）</t>
  </si>
  <si>
    <t>偏差原因：受不可抗力等突发因素影响，导致设备更新数与预计数量存在偏差。改进措施：后期将加强对突发事件的判断和预估能力，及时修正项目目标的相关内容。加大设备更新政策宣传力度。</t>
  </si>
  <si>
    <t>2022年煤改电电费补贴</t>
  </si>
  <si>
    <t>1、每年申报电费补贴人数具有不确定性，力争估算更准。2、因使用其他项目资金，造成部分剩余资金，力争估算数据更应精准。3、社会效益情况数据不易采集，效果体现不明晰。4、可持续影响数据不易采集，提高居民用电暖气设备的积极性。</t>
  </si>
  <si>
    <t>2022年煤改电电费补贴发放系统维保</t>
  </si>
  <si>
    <t>1、社会效益情况数据不易采集，效果体现不明晰；2、还有待提高办事效率；3、无煤化成果得到了巩固，但是体现效果的数据不易采集，进一步巩固核心区无煤化成果；4、可持续影响数据不易采集，效果针对性不明显。</t>
  </si>
  <si>
    <t>2022年煤改电工作经费</t>
  </si>
  <si>
    <t>受政策调整，停止聘用临时工作人员；受不可抗力等突发因素影响，现场办公室间断开放，后期将加强对有关政策的理解，及时修正项目目标的相关内容。</t>
  </si>
  <si>
    <t>煤改电工程后期安全保障经费（市）</t>
  </si>
  <si>
    <t>服务流程有待优化，工作细节有待完善。</t>
  </si>
  <si>
    <t>西城区2021年新增峰谷电表（市）</t>
  </si>
  <si>
    <t>各项手续办理进度影响完工时间。</t>
  </si>
  <si>
    <t>西城区2022年新增峰谷电表</t>
  </si>
  <si>
    <t>北京市公安局直属角门、马家堡、里仁街、功德林锅炉房9台锅炉低氮改造工程项目</t>
  </si>
  <si>
    <t>由于疫情原因，需协调时间进行补贴发放。</t>
  </si>
  <si>
    <t>土壤污染状况调查报告专家评审费</t>
  </si>
  <si>
    <t>1.2022年会有几个需要土壤污染状况调查的项目地块无法提前预知。按照组织3个专家评审会做预算，实际工作中需要组织的专家评审会是2个；2.由于疫情原因，组织召开专家评审会需要更多时间准备和协调。</t>
  </si>
  <si>
    <t>环保宣传教育工作经费</t>
  </si>
  <si>
    <t>主要原因：因当年特殊情况，无法开展线下活动。公众认知不够。
改进措施：加强与街道之间的联动性，提高公众参与度，提升公众环保意识。</t>
  </si>
  <si>
    <t>机房维修更新及更换安全监控设备</t>
  </si>
  <si>
    <t>主要原因：细节工作不严谨。
改进措施：提高机房利用率，做好与业务工作的衔接。</t>
  </si>
  <si>
    <t>什刹海水质自动监测站运维管理</t>
  </si>
  <si>
    <t>主要原因：设备故障时，应急处置时效过长。
改进措施：加强设备故障应急处置能力，提高数据利用率。</t>
  </si>
  <si>
    <t>西城区电子政务内网生态环境局节点</t>
  </si>
  <si>
    <t>主要原因：设备故障时，维修时效过长。
改进措施：加强设备故障应急处置能力。</t>
  </si>
  <si>
    <t>北京市西城区中意水处理站运维</t>
  </si>
  <si>
    <t>主要原因：水处理厂出水量对水体改善有限。
改善措施：水处理厂已停止运维</t>
  </si>
  <si>
    <t>微信公众号运营</t>
  </si>
  <si>
    <t xml:space="preserve">主要原因：2022年5月、12月，发布的科普内容较多，群众关注度下降。
改进措施：力求以更新颖的方式加强新媒体的科普宣传。 </t>
  </si>
  <si>
    <t>西城区城市大脑大气子站防治联动处置专题</t>
  </si>
  <si>
    <t xml:space="preserve">由于当年特殊情况不可抗力，项目延期完成。在我局的积极努力及承建单位的积极配合下，已经将影响降到最低，现已完成项目开发上线及验收工作，转入运维阶段。
</t>
  </si>
  <si>
    <t>西城区城市大脑扬尘巡查监管专题</t>
  </si>
  <si>
    <t>由于当年特殊情况不可抗力，项目延期完成。在我局的积极努力及承建单位的积极配合下，已经将影响降到最低，现已完成项目开发上线及验收工作，转入运维阶段。</t>
  </si>
  <si>
    <t>西城区碳排放工作服务经费</t>
  </si>
  <si>
    <t>由于碳排放单位办公地点、注册地点等情况发生变更，对于监督指导工作开展产生一定偏差。
改进措施：加强对碳排放单位沟通，及时更新企业现状，落实监督检查。</t>
  </si>
  <si>
    <t>法律顾问服务费</t>
  </si>
  <si>
    <t>1、法治政府建设仍需不断推进，依法行政能力仍需进一步提高。下一步，将要求法律顾问进一步发挥作用，切实把习近平法治思想转化为厉行法治建设的内生动力，加强普法宣传教育力度，着力提高政府工作人员法治思维和依法行政能力。2、普法培训针对性不强，存在一定的滞后和不足。下一步，将广泛征集大家急需培训的课题，要求法律顾问开展卓有成效的培训课程，增强针对性。</t>
  </si>
  <si>
    <t>排放站工作经费</t>
  </si>
  <si>
    <t>1、自大气法实施以来，市生态环境局仅要求将遥感超标数据按时报送，由市生态环境局统一审核并移送交管部门进行处罚，执法权归属交管部门，因此我局不需再向车主寄送车辆排放超标告知书。导致此项目经费未使用。下一步我局将加强与市生态环境局沟通，确认工作任务要求，将预算进一步精准化。通知单邮寄费：3.8元/封×1000封=3800元。因政策原因，为开告知书，故为支付。2、林格曼黑度仪维护费：因律师风险提示，维护周期为1年，故分期支付。已70%首付款，2023年30%尾款，即15000。</t>
  </si>
  <si>
    <t>遥感检测设备运维费</t>
  </si>
  <si>
    <t>1、因公开招投标原因，实际支付减少。2、数据审核汇总报送不够及时。已与维护单位沟通加快审核报送速度。</t>
  </si>
  <si>
    <t>移动污染源检测经费</t>
  </si>
  <si>
    <t>1、因公开招投标原因，实际支付减少。2、加油站油气回收系统检查项目预留5次复检频次，实际未出现超标。</t>
  </si>
  <si>
    <t>移动执法终端购置</t>
  </si>
  <si>
    <t>编制人员69人实际为在岗人员在编53人购置，再通过三方比价，故预算减少。</t>
  </si>
  <si>
    <t>执法服装采购项目</t>
  </si>
  <si>
    <t>1、根据市市场监管局政采招投标结果，原49人的预算够52名在岗在编有执法证人员置装，故在财政局预算内容调整备案。2、退换货品情况多，退换周期长。已与5家厂家沟通，从量体处加强品控。</t>
  </si>
  <si>
    <t>西城区生态环境局扩租费</t>
  </si>
  <si>
    <t>达到正常工作面积基础上，工作任务落实还有一定的提升空间。</t>
  </si>
  <si>
    <t>移动源检测辅助服务工作经费</t>
  </si>
  <si>
    <t>执行数比预算数少0.7万，之后会加强预算核定准确性;全区污染物排放还需得到进一步控制。辖区空气质量改善还需进一步加强。可持续性还需要进一步加强。</t>
  </si>
  <si>
    <t>环境应急监测车购置</t>
  </si>
  <si>
    <t>在按时间完成工作的基础上工作效率还可以再提高。</t>
  </si>
  <si>
    <t>合计</t>
  </si>
  <si>
    <t>2022年度西城区生态环境局全年部门整体支出单位自评结果汇总表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</si>
</sst>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10">
    <font>
      <sz val="11"/>
      <color theme="1"/>
      <name val="宋体"/>
      <charset val="134"/>
      <scheme val="minor"/>
    </font>
    <font>
      <b/>
      <sz val="18"/>
      <color theme="1"/>
      <name val="宋体"/>
      <family val="3"/>
      <charset val="134"/>
      <scheme val="minor"/>
    </font>
    <font>
      <sz val="11"/>
      <color theme="1"/>
      <name val="宋体"/>
      <family val="3"/>
      <charset val="134"/>
    </font>
    <font>
      <sz val="11"/>
      <name val="宋体"/>
      <family val="3"/>
      <charset val="134"/>
    </font>
    <font>
      <sz val="11"/>
      <name val="宋体"/>
      <family val="3"/>
      <charset val="134"/>
      <scheme val="minor"/>
    </font>
    <font>
      <sz val="12"/>
      <name val="宋体"/>
      <family val="3"/>
      <charset val="134"/>
      <scheme val="minor"/>
    </font>
    <font>
      <sz val="10"/>
      <color theme="1"/>
      <name val="宋体"/>
      <family val="3"/>
      <charset val="134"/>
      <scheme val="minor"/>
    </font>
    <font>
      <sz val="9"/>
      <color theme="1"/>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1"/>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8" fillId="0" borderId="0">
      <alignment vertical="center"/>
    </xf>
  </cellStyleXfs>
  <cellXfs count="3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2" fillId="0" borderId="0" xfId="0" applyNumberFormat="1" applyFont="1" applyAlignment="1">
      <alignment horizontal="center" vertical="center"/>
    </xf>
    <xf numFmtId="49" fontId="0" fillId="0" borderId="4" xfId="0" applyNumberFormat="1" applyFont="1" applyBorder="1" applyAlignment="1">
      <alignment horizontal="center" vertical="center"/>
    </xf>
    <xf numFmtId="49" fontId="0" fillId="0" borderId="4" xfId="0" applyNumberFormat="1" applyBorder="1" applyAlignment="1">
      <alignment horizontal="center" vertical="center"/>
    </xf>
    <xf numFmtId="0" fontId="0" fillId="0" borderId="4" xfId="0" applyNumberFormat="1" applyBorder="1" applyAlignment="1">
      <alignment horizontal="center" vertical="center"/>
    </xf>
    <xf numFmtId="0" fontId="0" fillId="0" borderId="4" xfId="0" applyBorder="1" applyAlignment="1">
      <alignment horizontal="justify" vertical="center" wrapText="1"/>
    </xf>
    <xf numFmtId="0" fontId="0" fillId="0" borderId="5" xfId="0" applyBorder="1" applyAlignment="1">
      <alignment horizontal="center" vertical="center" wrapText="1"/>
    </xf>
    <xf numFmtId="49" fontId="0" fillId="0" borderId="5" xfId="0" applyNumberFormat="1" applyBorder="1" applyAlignment="1">
      <alignment horizontal="center" vertical="center" wrapText="1"/>
    </xf>
    <xf numFmtId="0" fontId="0" fillId="0" borderId="4" xfId="0" applyNumberFormat="1" applyBorder="1" applyAlignment="1">
      <alignment vertical="center" wrapText="1"/>
    </xf>
    <xf numFmtId="49" fontId="3" fillId="2" borderId="4" xfId="0" applyNumberFormat="1" applyFont="1" applyFill="1" applyBorder="1" applyAlignment="1">
      <alignment horizontal="center" vertical="center" shrinkToFit="1"/>
    </xf>
    <xf numFmtId="49" fontId="4" fillId="3" borderId="4" xfId="0" applyNumberFormat="1" applyFont="1" applyFill="1" applyBorder="1" applyAlignment="1">
      <alignment horizontal="left" vertical="center" wrapText="1" shrinkToFit="1"/>
    </xf>
    <xf numFmtId="49" fontId="5" fillId="3" borderId="4" xfId="0" applyNumberFormat="1" applyFont="1" applyFill="1" applyBorder="1" applyAlignment="1">
      <alignment horizontal="left" vertical="center" wrapText="1" shrinkToFit="1"/>
    </xf>
    <xf numFmtId="0" fontId="0" fillId="0" borderId="4" xfId="0" applyFont="1" applyBorder="1" applyAlignment="1">
      <alignment horizontal="center" vertical="center" wrapText="1"/>
    </xf>
    <xf numFmtId="0" fontId="4" fillId="2" borderId="4" xfId="0" applyFont="1" applyFill="1" applyBorder="1" applyAlignment="1">
      <alignment vertical="center" wrapText="1"/>
    </xf>
    <xf numFmtId="0" fontId="3" fillId="0" borderId="4" xfId="0" applyNumberFormat="1" applyFont="1" applyFill="1" applyBorder="1" applyAlignment="1">
      <alignment horizontal="center" vertical="center" shrinkToFit="1"/>
    </xf>
    <xf numFmtId="49" fontId="3" fillId="2" borderId="4" xfId="0" applyNumberFormat="1" applyFont="1" applyFill="1" applyBorder="1" applyAlignment="1">
      <alignment horizontal="left" vertical="center" wrapText="1" shrinkToFit="1"/>
    </xf>
    <xf numFmtId="0" fontId="0" fillId="0" borderId="4" xfId="0" applyFont="1" applyBorder="1" applyAlignment="1">
      <alignment vertical="center" wrapText="1"/>
    </xf>
    <xf numFmtId="0" fontId="0"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78" fontId="0" fillId="0" borderId="4" xfId="0" applyNumberFormat="1" applyBorder="1" applyAlignment="1">
      <alignment horizontal="center" vertical="center"/>
    </xf>
    <xf numFmtId="0" fontId="0" fillId="0" borderId="5" xfId="0" applyBorder="1" applyAlignment="1">
      <alignment horizontal="justify" vertical="center" wrapText="1"/>
    </xf>
    <xf numFmtId="0" fontId="6" fillId="0" borderId="4" xfId="0" applyFont="1" applyBorder="1" applyAlignment="1">
      <alignment vertical="center" wrapText="1"/>
    </xf>
    <xf numFmtId="0" fontId="7" fillId="0" borderId="4"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tabSelected="1" topLeftCell="A46" workbookViewId="0">
      <selection activeCell="K7" sqref="K7"/>
    </sheetView>
  </sheetViews>
  <sheetFormatPr defaultColWidth="9" defaultRowHeight="13.5"/>
  <cols>
    <col min="1" max="1" width="4.125" customWidth="1"/>
    <col min="2" max="2" width="22.375" style="1" customWidth="1"/>
    <col min="3" max="3" width="15.25" customWidth="1"/>
    <col min="4" max="4" width="12.5" customWidth="1"/>
    <col min="5" max="5" width="13.875" customWidth="1"/>
    <col min="6" max="6" width="18" customWidth="1"/>
    <col min="7" max="7" width="14.375" customWidth="1"/>
    <col min="8" max="8" width="14.875" customWidth="1"/>
    <col min="9" max="9" width="31.125" style="1" customWidth="1"/>
  </cols>
  <sheetData>
    <row r="1" spans="1:11" ht="27.75" customHeight="1">
      <c r="A1" s="30" t="s">
        <v>102</v>
      </c>
      <c r="B1" s="31"/>
      <c r="C1" s="30"/>
      <c r="D1" s="30"/>
      <c r="E1" s="30"/>
      <c r="F1" s="30"/>
      <c r="G1" s="30"/>
      <c r="H1" s="30"/>
      <c r="I1" s="31"/>
      <c r="J1" s="2"/>
      <c r="K1" s="2"/>
    </row>
    <row r="3" spans="1:11" ht="75" customHeight="1">
      <c r="A3" s="32" t="s">
        <v>0</v>
      </c>
      <c r="B3" s="33"/>
      <c r="C3" s="34"/>
      <c r="D3" s="35" t="s">
        <v>1</v>
      </c>
      <c r="E3" s="36"/>
      <c r="F3" s="34"/>
      <c r="G3" s="37" t="s">
        <v>2</v>
      </c>
      <c r="H3" s="38"/>
      <c r="I3" s="37"/>
    </row>
    <row r="4" spans="1:11" ht="42.75" customHeight="1">
      <c r="A4" s="3" t="s">
        <v>3</v>
      </c>
      <c r="B4" s="4" t="s">
        <v>4</v>
      </c>
      <c r="C4" s="3" t="s">
        <v>5</v>
      </c>
      <c r="D4" s="3" t="s">
        <v>6</v>
      </c>
      <c r="E4" s="3" t="s">
        <v>7</v>
      </c>
      <c r="F4" s="3" t="s">
        <v>8</v>
      </c>
      <c r="G4" s="3" t="s">
        <v>9</v>
      </c>
      <c r="H4" s="3" t="s">
        <v>10</v>
      </c>
      <c r="I4" s="4" t="s">
        <v>11</v>
      </c>
    </row>
    <row r="5" spans="1:11" ht="69" customHeight="1">
      <c r="A5" s="5">
        <v>1</v>
      </c>
      <c r="B5" s="6" t="s">
        <v>12</v>
      </c>
      <c r="C5" s="7">
        <v>10.3</v>
      </c>
      <c r="D5" s="8">
        <v>10</v>
      </c>
      <c r="E5" s="8">
        <v>50</v>
      </c>
      <c r="F5" s="8">
        <v>25</v>
      </c>
      <c r="G5" s="8">
        <v>10</v>
      </c>
      <c r="H5" s="8">
        <v>95</v>
      </c>
      <c r="I5" s="4" t="s">
        <v>13</v>
      </c>
    </row>
    <row r="6" spans="1:11" ht="69" customHeight="1">
      <c r="A6" s="5">
        <v>2</v>
      </c>
      <c r="B6" s="4" t="s">
        <v>14</v>
      </c>
      <c r="C6" s="9">
        <v>204.3</v>
      </c>
      <c r="D6" s="9">
        <v>10</v>
      </c>
      <c r="E6" s="9">
        <v>50</v>
      </c>
      <c r="F6" s="9">
        <v>26</v>
      </c>
      <c r="G6" s="9">
        <v>9</v>
      </c>
      <c r="H6" s="9">
        <v>95</v>
      </c>
      <c r="I6" s="4" t="s">
        <v>15</v>
      </c>
    </row>
    <row r="7" spans="1:11" ht="69" customHeight="1">
      <c r="A7" s="5">
        <v>3</v>
      </c>
      <c r="B7" s="4" t="s">
        <v>16</v>
      </c>
      <c r="C7" s="9">
        <v>112.34</v>
      </c>
      <c r="D7" s="9">
        <v>10</v>
      </c>
      <c r="E7" s="9">
        <v>50</v>
      </c>
      <c r="F7" s="9">
        <v>26</v>
      </c>
      <c r="G7" s="9">
        <v>9</v>
      </c>
      <c r="H7" s="9">
        <v>95</v>
      </c>
      <c r="I7" s="4" t="s">
        <v>17</v>
      </c>
    </row>
    <row r="8" spans="1:11" ht="69" customHeight="1">
      <c r="A8" s="5">
        <v>4</v>
      </c>
      <c r="B8" s="4" t="s">
        <v>18</v>
      </c>
      <c r="C8" s="9">
        <v>401</v>
      </c>
      <c r="D8" s="9">
        <v>9</v>
      </c>
      <c r="E8" s="9">
        <v>50</v>
      </c>
      <c r="F8" s="9">
        <v>27</v>
      </c>
      <c r="G8" s="9">
        <v>9</v>
      </c>
      <c r="H8" s="9">
        <v>95</v>
      </c>
      <c r="I8" s="4" t="s">
        <v>19</v>
      </c>
    </row>
    <row r="9" spans="1:11" ht="69" customHeight="1">
      <c r="A9" s="5">
        <v>5</v>
      </c>
      <c r="B9" s="4" t="s">
        <v>20</v>
      </c>
      <c r="C9" s="9">
        <v>121.54</v>
      </c>
      <c r="D9" s="9">
        <v>9</v>
      </c>
      <c r="E9" s="9">
        <v>50</v>
      </c>
      <c r="F9" s="9">
        <v>26</v>
      </c>
      <c r="G9" s="9">
        <v>9</v>
      </c>
      <c r="H9" s="9">
        <v>94</v>
      </c>
      <c r="I9" s="4" t="s">
        <v>21</v>
      </c>
    </row>
    <row r="10" spans="1:11" ht="69" customHeight="1">
      <c r="A10" s="5">
        <v>6</v>
      </c>
      <c r="B10" s="4" t="s">
        <v>22</v>
      </c>
      <c r="C10" s="9">
        <v>1232.4100000000001</v>
      </c>
      <c r="D10" s="9">
        <v>10</v>
      </c>
      <c r="E10" s="9">
        <v>50</v>
      </c>
      <c r="F10" s="9">
        <v>25</v>
      </c>
      <c r="G10" s="9">
        <v>9</v>
      </c>
      <c r="H10" s="9">
        <v>94</v>
      </c>
      <c r="I10" s="4" t="s">
        <v>23</v>
      </c>
    </row>
    <row r="11" spans="1:11" ht="69" customHeight="1">
      <c r="A11" s="5">
        <v>7</v>
      </c>
      <c r="B11" s="4" t="s">
        <v>24</v>
      </c>
      <c r="C11" s="9">
        <v>66.8</v>
      </c>
      <c r="D11" s="9">
        <v>9</v>
      </c>
      <c r="E11" s="9">
        <v>50</v>
      </c>
      <c r="F11" s="9">
        <v>26</v>
      </c>
      <c r="G11" s="9">
        <v>9</v>
      </c>
      <c r="H11" s="9">
        <v>94</v>
      </c>
      <c r="I11" s="4" t="s">
        <v>25</v>
      </c>
    </row>
    <row r="12" spans="1:11" ht="67.5">
      <c r="A12" s="5">
        <v>8</v>
      </c>
      <c r="B12" s="4" t="s">
        <v>26</v>
      </c>
      <c r="C12" s="10">
        <v>30.32544</v>
      </c>
      <c r="D12" s="9">
        <v>10</v>
      </c>
      <c r="E12" s="9">
        <v>60</v>
      </c>
      <c r="F12" s="9">
        <v>25</v>
      </c>
      <c r="G12" s="10">
        <v>0</v>
      </c>
      <c r="H12" s="9">
        <v>95</v>
      </c>
      <c r="I12" s="4" t="s">
        <v>27</v>
      </c>
    </row>
    <row r="13" spans="1:11" ht="67.5">
      <c r="A13" s="5">
        <v>9</v>
      </c>
      <c r="B13" s="11" t="s">
        <v>28</v>
      </c>
      <c r="C13" s="9">
        <v>32.423999999999999</v>
      </c>
      <c r="D13" s="9">
        <v>10</v>
      </c>
      <c r="E13" s="9">
        <v>50</v>
      </c>
      <c r="F13" s="9">
        <v>25</v>
      </c>
      <c r="G13" s="9">
        <v>10</v>
      </c>
      <c r="H13" s="9">
        <v>95</v>
      </c>
      <c r="I13" s="4" t="s">
        <v>29</v>
      </c>
    </row>
    <row r="14" spans="1:11" ht="75" customHeight="1">
      <c r="A14" s="5">
        <v>10</v>
      </c>
      <c r="B14" s="12" t="s">
        <v>30</v>
      </c>
      <c r="C14" s="13">
        <v>92.575000000000003</v>
      </c>
      <c r="D14" s="13">
        <v>5</v>
      </c>
      <c r="E14" s="13">
        <v>50</v>
      </c>
      <c r="F14" s="13">
        <v>30</v>
      </c>
      <c r="G14" s="13">
        <v>10</v>
      </c>
      <c r="H14" s="13">
        <v>95</v>
      </c>
      <c r="I14" s="27" t="s">
        <v>31</v>
      </c>
    </row>
    <row r="15" spans="1:11" ht="75" customHeight="1">
      <c r="A15" s="5">
        <v>11</v>
      </c>
      <c r="B15" s="4" t="s">
        <v>32</v>
      </c>
      <c r="C15" s="9">
        <v>7</v>
      </c>
      <c r="D15" s="9">
        <v>10</v>
      </c>
      <c r="E15" s="9">
        <v>45</v>
      </c>
      <c r="F15" s="9">
        <v>30</v>
      </c>
      <c r="G15" s="9">
        <v>10</v>
      </c>
      <c r="H15" s="9">
        <v>95</v>
      </c>
      <c r="I15" s="4" t="s">
        <v>33</v>
      </c>
    </row>
    <row r="16" spans="1:11" ht="75" customHeight="1">
      <c r="A16" s="5">
        <v>12</v>
      </c>
      <c r="B16" s="4" t="s">
        <v>34</v>
      </c>
      <c r="C16" s="9">
        <v>297.70024999999998</v>
      </c>
      <c r="D16" s="9">
        <v>10</v>
      </c>
      <c r="E16" s="9">
        <v>46</v>
      </c>
      <c r="F16" s="9">
        <v>22</v>
      </c>
      <c r="G16" s="9">
        <v>10</v>
      </c>
      <c r="H16" s="9">
        <v>88</v>
      </c>
      <c r="I16" s="4" t="s">
        <v>35</v>
      </c>
    </row>
    <row r="17" spans="1:9" ht="54">
      <c r="A17" s="5">
        <v>13</v>
      </c>
      <c r="B17" s="4" t="s">
        <v>36</v>
      </c>
      <c r="C17" s="9">
        <v>20.8</v>
      </c>
      <c r="D17" s="9">
        <v>10</v>
      </c>
      <c r="E17" s="9">
        <v>45</v>
      </c>
      <c r="F17" s="9">
        <v>30</v>
      </c>
      <c r="G17" s="9">
        <v>10</v>
      </c>
      <c r="H17" s="9">
        <v>95</v>
      </c>
      <c r="I17" s="4" t="s">
        <v>37</v>
      </c>
    </row>
    <row r="18" spans="1:9" ht="54">
      <c r="A18" s="5">
        <v>14</v>
      </c>
      <c r="B18" s="4" t="s">
        <v>38</v>
      </c>
      <c r="C18" s="9">
        <v>5.4</v>
      </c>
      <c r="D18" s="9">
        <v>7</v>
      </c>
      <c r="E18" s="9">
        <v>45</v>
      </c>
      <c r="F18" s="9">
        <v>30</v>
      </c>
      <c r="G18" s="9">
        <v>10</v>
      </c>
      <c r="H18" s="9">
        <v>92</v>
      </c>
      <c r="I18" s="4" t="s">
        <v>39</v>
      </c>
    </row>
    <row r="19" spans="1:9" ht="40.5">
      <c r="A19" s="5">
        <v>15</v>
      </c>
      <c r="B19" s="4" t="s">
        <v>40</v>
      </c>
      <c r="C19" s="9">
        <v>9</v>
      </c>
      <c r="D19" s="9">
        <v>10</v>
      </c>
      <c r="E19" s="9">
        <v>45</v>
      </c>
      <c r="F19" s="9">
        <v>25</v>
      </c>
      <c r="G19" s="9">
        <v>10</v>
      </c>
      <c r="H19" s="9">
        <v>90</v>
      </c>
      <c r="I19" s="4" t="s">
        <v>41</v>
      </c>
    </row>
    <row r="20" spans="1:9" ht="54">
      <c r="A20" s="5">
        <v>16</v>
      </c>
      <c r="B20" s="4" t="s">
        <v>42</v>
      </c>
      <c r="C20" s="9">
        <v>14.983000000000001</v>
      </c>
      <c r="D20" s="9">
        <v>10</v>
      </c>
      <c r="E20" s="9">
        <v>45</v>
      </c>
      <c r="F20" s="9">
        <v>30</v>
      </c>
      <c r="G20" s="9">
        <v>10</v>
      </c>
      <c r="H20" s="9">
        <v>95</v>
      </c>
      <c r="I20" s="4" t="s">
        <v>43</v>
      </c>
    </row>
    <row r="21" spans="1:9" ht="81">
      <c r="A21" s="5">
        <v>17</v>
      </c>
      <c r="B21" s="14" t="s">
        <v>44</v>
      </c>
      <c r="C21" s="9">
        <v>47.06</v>
      </c>
      <c r="D21" s="9">
        <v>10</v>
      </c>
      <c r="E21" s="9">
        <v>64</v>
      </c>
      <c r="F21" s="9">
        <v>12</v>
      </c>
      <c r="G21" s="9">
        <v>9</v>
      </c>
      <c r="H21" s="9">
        <v>95</v>
      </c>
      <c r="I21" s="14" t="s">
        <v>45</v>
      </c>
    </row>
    <row r="22" spans="1:9" ht="67.5">
      <c r="A22" s="5">
        <v>18</v>
      </c>
      <c r="B22" s="14" t="s">
        <v>46</v>
      </c>
      <c r="C22" s="10">
        <v>320.24443000000002</v>
      </c>
      <c r="D22" s="9">
        <v>8</v>
      </c>
      <c r="E22" s="9">
        <v>63</v>
      </c>
      <c r="F22" s="9">
        <v>13.5</v>
      </c>
      <c r="G22" s="9">
        <v>9</v>
      </c>
      <c r="H22" s="9">
        <v>93.5</v>
      </c>
      <c r="I22" s="14" t="s">
        <v>47</v>
      </c>
    </row>
    <row r="23" spans="1:9" ht="81">
      <c r="A23" s="5">
        <v>19</v>
      </c>
      <c r="B23" s="14" t="s">
        <v>48</v>
      </c>
      <c r="C23" s="9">
        <v>121.61</v>
      </c>
      <c r="D23" s="9">
        <v>9</v>
      </c>
      <c r="E23" s="9">
        <v>61</v>
      </c>
      <c r="F23" s="9">
        <v>14.5</v>
      </c>
      <c r="G23" s="9">
        <v>10</v>
      </c>
      <c r="H23" s="9">
        <v>94.5</v>
      </c>
      <c r="I23" s="14" t="s">
        <v>49</v>
      </c>
    </row>
    <row r="24" spans="1:9" ht="94.5">
      <c r="A24" s="5">
        <v>20</v>
      </c>
      <c r="B24" s="14" t="s">
        <v>50</v>
      </c>
      <c r="C24" s="10">
        <v>3576.60493</v>
      </c>
      <c r="D24" s="9">
        <v>9</v>
      </c>
      <c r="E24" s="9">
        <v>48</v>
      </c>
      <c r="F24" s="9">
        <v>27</v>
      </c>
      <c r="G24" s="9">
        <v>10</v>
      </c>
      <c r="H24" s="9">
        <v>94</v>
      </c>
      <c r="I24" s="14" t="s">
        <v>51</v>
      </c>
    </row>
    <row r="25" spans="1:9" ht="94.5">
      <c r="A25" s="5">
        <v>21</v>
      </c>
      <c r="B25" s="14" t="s">
        <v>52</v>
      </c>
      <c r="C25" s="9">
        <v>14.8</v>
      </c>
      <c r="D25" s="9">
        <v>10</v>
      </c>
      <c r="E25" s="9">
        <v>50</v>
      </c>
      <c r="F25" s="9">
        <v>24</v>
      </c>
      <c r="G25" s="9">
        <v>10</v>
      </c>
      <c r="H25" s="9">
        <v>94</v>
      </c>
      <c r="I25" s="14" t="s">
        <v>53</v>
      </c>
    </row>
    <row r="26" spans="1:9" ht="67.5">
      <c r="A26" s="5">
        <v>22</v>
      </c>
      <c r="B26" s="14" t="s">
        <v>54</v>
      </c>
      <c r="C26" s="9">
        <v>60.84</v>
      </c>
      <c r="D26" s="9">
        <v>9</v>
      </c>
      <c r="E26" s="9">
        <v>45</v>
      </c>
      <c r="F26" s="9">
        <v>30</v>
      </c>
      <c r="G26" s="9">
        <v>10</v>
      </c>
      <c r="H26" s="9">
        <v>94</v>
      </c>
      <c r="I26" s="14" t="s">
        <v>55</v>
      </c>
    </row>
    <row r="27" spans="1:9" ht="27">
      <c r="A27" s="5">
        <v>23</v>
      </c>
      <c r="B27" s="14" t="s">
        <v>56</v>
      </c>
      <c r="C27" s="9">
        <v>500</v>
      </c>
      <c r="D27" s="9">
        <v>10</v>
      </c>
      <c r="E27" s="9">
        <v>36</v>
      </c>
      <c r="F27" s="9">
        <v>39</v>
      </c>
      <c r="G27" s="9">
        <v>8</v>
      </c>
      <c r="H27" s="9">
        <v>93</v>
      </c>
      <c r="I27" s="14" t="s">
        <v>57</v>
      </c>
    </row>
    <row r="28" spans="1:9" ht="27">
      <c r="A28" s="5">
        <v>24</v>
      </c>
      <c r="B28" s="14" t="s">
        <v>58</v>
      </c>
      <c r="C28" s="9">
        <v>704</v>
      </c>
      <c r="D28" s="9">
        <v>5</v>
      </c>
      <c r="E28" s="9">
        <v>41</v>
      </c>
      <c r="F28" s="9">
        <v>40</v>
      </c>
      <c r="G28" s="9">
        <v>9</v>
      </c>
      <c r="H28" s="9">
        <v>95</v>
      </c>
      <c r="I28" s="14" t="s">
        <v>59</v>
      </c>
    </row>
    <row r="29" spans="1:9" ht="27">
      <c r="A29" s="5">
        <v>25</v>
      </c>
      <c r="B29" s="14" t="s">
        <v>60</v>
      </c>
      <c r="C29" s="9">
        <v>448</v>
      </c>
      <c r="D29" s="9">
        <v>9</v>
      </c>
      <c r="E29" s="9">
        <v>40</v>
      </c>
      <c r="F29" s="9">
        <v>35</v>
      </c>
      <c r="G29" s="9">
        <v>9</v>
      </c>
      <c r="H29" s="9">
        <v>93</v>
      </c>
      <c r="I29" s="14" t="s">
        <v>59</v>
      </c>
    </row>
    <row r="30" spans="1:9" ht="78.95" customHeight="1">
      <c r="A30" s="5">
        <v>26</v>
      </c>
      <c r="B30" s="4" t="s">
        <v>61</v>
      </c>
      <c r="C30" s="15">
        <v>351.45713999999998</v>
      </c>
      <c r="D30" s="9">
        <v>7.4</v>
      </c>
      <c r="E30" s="9">
        <v>47.6</v>
      </c>
      <c r="F30" s="9">
        <v>30</v>
      </c>
      <c r="G30" s="9">
        <v>10</v>
      </c>
      <c r="H30" s="9">
        <v>95</v>
      </c>
      <c r="I30" s="4" t="s">
        <v>62</v>
      </c>
    </row>
    <row r="31" spans="1:9" ht="148.5" customHeight="1">
      <c r="A31" s="5">
        <v>27</v>
      </c>
      <c r="B31" s="4" t="s">
        <v>63</v>
      </c>
      <c r="C31" s="9">
        <v>0.45</v>
      </c>
      <c r="D31" s="9">
        <v>6.8</v>
      </c>
      <c r="E31" s="9">
        <v>48.2</v>
      </c>
      <c r="F31" s="9">
        <v>30</v>
      </c>
      <c r="G31" s="9">
        <v>10</v>
      </c>
      <c r="H31" s="9">
        <v>95</v>
      </c>
      <c r="I31" s="4" t="s">
        <v>64</v>
      </c>
    </row>
    <row r="32" spans="1:9" ht="104.25" customHeight="1">
      <c r="A32" s="5">
        <v>28</v>
      </c>
      <c r="B32" s="16" t="s">
        <v>65</v>
      </c>
      <c r="C32" s="10">
        <v>48.468000000000004</v>
      </c>
      <c r="D32" s="9">
        <v>8</v>
      </c>
      <c r="E32" s="9">
        <v>47</v>
      </c>
      <c r="F32" s="9">
        <v>28</v>
      </c>
      <c r="G32" s="9">
        <v>8</v>
      </c>
      <c r="H32" s="9">
        <v>91</v>
      </c>
      <c r="I32" s="22" t="s">
        <v>66</v>
      </c>
    </row>
    <row r="33" spans="1:9" ht="89.25" customHeight="1">
      <c r="A33" s="5">
        <v>29</v>
      </c>
      <c r="B33" s="16" t="s">
        <v>67</v>
      </c>
      <c r="C33" s="9">
        <v>49.646839999999997</v>
      </c>
      <c r="D33" s="9">
        <v>10</v>
      </c>
      <c r="E33" s="9">
        <v>58</v>
      </c>
      <c r="F33" s="9">
        <v>27</v>
      </c>
      <c r="G33" s="10">
        <v>0</v>
      </c>
      <c r="H33" s="9">
        <v>95</v>
      </c>
      <c r="I33" s="22" t="s">
        <v>68</v>
      </c>
    </row>
    <row r="34" spans="1:9" ht="75" customHeight="1">
      <c r="A34" s="5">
        <v>30</v>
      </c>
      <c r="B34" s="16" t="s">
        <v>69</v>
      </c>
      <c r="C34" s="9">
        <v>63.888199999999998</v>
      </c>
      <c r="D34" s="9">
        <v>10</v>
      </c>
      <c r="E34" s="9">
        <v>56</v>
      </c>
      <c r="F34" s="9">
        <v>28</v>
      </c>
      <c r="G34" s="10">
        <v>0</v>
      </c>
      <c r="H34" s="9">
        <v>94</v>
      </c>
      <c r="I34" s="22" t="s">
        <v>70</v>
      </c>
    </row>
    <row r="35" spans="1:9" ht="64.5" customHeight="1">
      <c r="A35" s="5">
        <v>31</v>
      </c>
      <c r="B35" s="16" t="s">
        <v>71</v>
      </c>
      <c r="C35" s="9">
        <v>56.251511999999998</v>
      </c>
      <c r="D35" s="9">
        <v>10</v>
      </c>
      <c r="E35" s="9">
        <v>58</v>
      </c>
      <c r="F35" s="9">
        <v>27</v>
      </c>
      <c r="G35" s="10">
        <v>0</v>
      </c>
      <c r="H35" s="9">
        <v>95</v>
      </c>
      <c r="I35" s="22" t="s">
        <v>72</v>
      </c>
    </row>
    <row r="36" spans="1:9" ht="63" customHeight="1">
      <c r="A36" s="5">
        <v>32</v>
      </c>
      <c r="B36" s="16" t="s">
        <v>73</v>
      </c>
      <c r="C36" s="10">
        <v>63.703601999999997</v>
      </c>
      <c r="D36" s="9">
        <v>10</v>
      </c>
      <c r="E36" s="9">
        <v>55</v>
      </c>
      <c r="F36" s="9">
        <v>30</v>
      </c>
      <c r="G36" s="10">
        <v>0</v>
      </c>
      <c r="H36" s="9">
        <v>95</v>
      </c>
      <c r="I36" s="22" t="s">
        <v>74</v>
      </c>
    </row>
    <row r="37" spans="1:9" ht="131.25" customHeight="1">
      <c r="A37" s="5">
        <v>33</v>
      </c>
      <c r="B37" s="17" t="s">
        <v>75</v>
      </c>
      <c r="C37" s="7">
        <v>17.984999999999999</v>
      </c>
      <c r="D37" s="9">
        <v>10</v>
      </c>
      <c r="E37" s="9">
        <v>55</v>
      </c>
      <c r="F37" s="9">
        <v>20</v>
      </c>
      <c r="G37" s="9">
        <v>10</v>
      </c>
      <c r="H37" s="9">
        <v>95</v>
      </c>
      <c r="I37" s="22" t="s">
        <v>76</v>
      </c>
    </row>
    <row r="38" spans="1:9" ht="111" customHeight="1">
      <c r="A38" s="5">
        <v>34</v>
      </c>
      <c r="B38" s="16" t="s">
        <v>77</v>
      </c>
      <c r="C38" s="10">
        <v>178.89279400000001</v>
      </c>
      <c r="D38" s="9">
        <v>10</v>
      </c>
      <c r="E38" s="9">
        <v>45</v>
      </c>
      <c r="F38" s="9">
        <v>30</v>
      </c>
      <c r="G38" s="9">
        <v>10</v>
      </c>
      <c r="H38" s="9">
        <v>95</v>
      </c>
      <c r="I38" s="22" t="s">
        <v>78</v>
      </c>
    </row>
    <row r="39" spans="1:9" ht="98.25" customHeight="1">
      <c r="A39" s="5">
        <v>35</v>
      </c>
      <c r="B39" s="16" t="s">
        <v>79</v>
      </c>
      <c r="C39" s="10">
        <v>318.59122500000001</v>
      </c>
      <c r="D39" s="9">
        <v>8</v>
      </c>
      <c r="E39" s="9">
        <v>47</v>
      </c>
      <c r="F39" s="9">
        <v>30</v>
      </c>
      <c r="G39" s="9">
        <v>10</v>
      </c>
      <c r="H39" s="9">
        <v>95</v>
      </c>
      <c r="I39" s="22" t="s">
        <v>80</v>
      </c>
    </row>
    <row r="40" spans="1:9" ht="105" customHeight="1">
      <c r="A40" s="5">
        <v>36</v>
      </c>
      <c r="B40" s="18" t="s">
        <v>81</v>
      </c>
      <c r="C40" s="9">
        <v>17.11</v>
      </c>
      <c r="D40" s="9">
        <v>10</v>
      </c>
      <c r="E40" s="9">
        <v>75</v>
      </c>
      <c r="F40" s="9">
        <v>10</v>
      </c>
      <c r="G40" s="10">
        <v>0</v>
      </c>
      <c r="H40" s="9">
        <f>SUM(D40:G40)</f>
        <v>95</v>
      </c>
      <c r="I40" s="28" t="s">
        <v>82</v>
      </c>
    </row>
    <row r="41" spans="1:9" ht="174" customHeight="1">
      <c r="A41" s="5">
        <v>37</v>
      </c>
      <c r="B41" s="19" t="s">
        <v>83</v>
      </c>
      <c r="C41" s="9">
        <v>8.25</v>
      </c>
      <c r="D41" s="9">
        <v>10</v>
      </c>
      <c r="E41" s="9">
        <v>50</v>
      </c>
      <c r="F41" s="9">
        <v>25</v>
      </c>
      <c r="G41" s="9">
        <v>8</v>
      </c>
      <c r="H41" s="9">
        <v>93</v>
      </c>
      <c r="I41" s="29" t="s">
        <v>84</v>
      </c>
    </row>
    <row r="42" spans="1:9" ht="216" customHeight="1">
      <c r="A42" s="5">
        <v>38</v>
      </c>
      <c r="B42" s="19" t="s">
        <v>85</v>
      </c>
      <c r="C42" s="20">
        <v>7.8550000000000004</v>
      </c>
      <c r="D42" s="9">
        <v>8</v>
      </c>
      <c r="E42" s="9">
        <v>44</v>
      </c>
      <c r="F42" s="9">
        <v>30</v>
      </c>
      <c r="G42" s="9">
        <v>10</v>
      </c>
      <c r="H42" s="9">
        <v>92</v>
      </c>
      <c r="I42" s="29" t="s">
        <v>86</v>
      </c>
    </row>
    <row r="43" spans="1:9" ht="54" customHeight="1">
      <c r="A43" s="5">
        <v>39</v>
      </c>
      <c r="B43" s="21" t="s">
        <v>87</v>
      </c>
      <c r="C43" s="20">
        <v>99.2</v>
      </c>
      <c r="D43" s="9">
        <v>9</v>
      </c>
      <c r="E43" s="9">
        <v>47</v>
      </c>
      <c r="F43" s="9">
        <v>30</v>
      </c>
      <c r="G43" s="9">
        <v>9</v>
      </c>
      <c r="H43" s="9">
        <v>95</v>
      </c>
      <c r="I43" s="29" t="s">
        <v>88</v>
      </c>
    </row>
    <row r="44" spans="1:9" ht="54.95" customHeight="1">
      <c r="A44" s="5">
        <v>40</v>
      </c>
      <c r="B44" s="21" t="s">
        <v>89</v>
      </c>
      <c r="C44" s="20">
        <v>186.66</v>
      </c>
      <c r="D44" s="9">
        <v>9</v>
      </c>
      <c r="E44" s="9">
        <v>46</v>
      </c>
      <c r="F44" s="9">
        <v>30</v>
      </c>
      <c r="G44" s="9">
        <v>10</v>
      </c>
      <c r="H44" s="9">
        <v>95</v>
      </c>
      <c r="I44" s="29" t="s">
        <v>90</v>
      </c>
    </row>
    <row r="45" spans="1:9" ht="42" customHeight="1">
      <c r="A45" s="5">
        <v>41</v>
      </c>
      <c r="B45" s="21" t="s">
        <v>91</v>
      </c>
      <c r="C45" s="20">
        <v>35.486699999999999</v>
      </c>
      <c r="D45" s="9">
        <v>8</v>
      </c>
      <c r="E45" s="9">
        <v>45</v>
      </c>
      <c r="F45" s="9">
        <v>30</v>
      </c>
      <c r="G45" s="9">
        <v>10</v>
      </c>
      <c r="H45" s="9">
        <v>93</v>
      </c>
      <c r="I45" s="29" t="s">
        <v>92</v>
      </c>
    </row>
    <row r="46" spans="1:9" ht="87" customHeight="1">
      <c r="A46" s="5">
        <v>42</v>
      </c>
      <c r="B46" s="21" t="s">
        <v>93</v>
      </c>
      <c r="C46" s="20">
        <v>19.77</v>
      </c>
      <c r="D46" s="9">
        <v>9</v>
      </c>
      <c r="E46" s="9">
        <v>49</v>
      </c>
      <c r="F46" s="9">
        <v>30</v>
      </c>
      <c r="G46" s="9">
        <v>7</v>
      </c>
      <c r="H46" s="9">
        <v>95</v>
      </c>
      <c r="I46" s="29" t="s">
        <v>94</v>
      </c>
    </row>
    <row r="47" spans="1:9" ht="51" customHeight="1">
      <c r="A47" s="5">
        <v>43</v>
      </c>
      <c r="B47" s="22" t="s">
        <v>95</v>
      </c>
      <c r="C47" s="23">
        <v>266.69644799999998</v>
      </c>
      <c r="D47" s="5">
        <v>10</v>
      </c>
      <c r="E47" s="5">
        <v>50</v>
      </c>
      <c r="F47" s="5">
        <v>25</v>
      </c>
      <c r="G47" s="5">
        <v>10</v>
      </c>
      <c r="H47" s="5">
        <v>95</v>
      </c>
      <c r="I47" s="22" t="s">
        <v>96</v>
      </c>
    </row>
    <row r="48" spans="1:9" ht="155.1" customHeight="1">
      <c r="A48" s="5">
        <v>44</v>
      </c>
      <c r="B48" s="4" t="s">
        <v>97</v>
      </c>
      <c r="C48" s="23">
        <v>584.64</v>
      </c>
      <c r="D48" s="5">
        <v>10</v>
      </c>
      <c r="E48" s="5">
        <v>39</v>
      </c>
      <c r="F48" s="5">
        <v>36</v>
      </c>
      <c r="G48" s="5">
        <v>10</v>
      </c>
      <c r="H48" s="5">
        <v>95</v>
      </c>
      <c r="I48" s="22" t="s">
        <v>98</v>
      </c>
    </row>
    <row r="49" spans="1:9" ht="27">
      <c r="A49" s="5">
        <v>45</v>
      </c>
      <c r="B49" s="4" t="s">
        <v>99</v>
      </c>
      <c r="C49" s="5">
        <v>26</v>
      </c>
      <c r="D49" s="5">
        <v>10</v>
      </c>
      <c r="E49" s="5">
        <v>50</v>
      </c>
      <c r="F49" s="5">
        <v>25</v>
      </c>
      <c r="G49" s="5">
        <v>10</v>
      </c>
      <c r="H49" s="5">
        <v>95</v>
      </c>
      <c r="I49" s="22" t="s">
        <v>100</v>
      </c>
    </row>
    <row r="50" spans="1:9" ht="36" customHeight="1">
      <c r="A50" s="24" t="s">
        <v>101</v>
      </c>
      <c r="B50" s="25"/>
      <c r="C50" s="24">
        <f>SUM(C5:C49)</f>
        <v>10853.059511000003</v>
      </c>
      <c r="D50" s="26">
        <f>AVERAGE(D5:D49)</f>
        <v>9.137777777777778</v>
      </c>
      <c r="E50" s="26">
        <f>AVERAGE(E5:E49)</f>
        <v>49.795555555555559</v>
      </c>
      <c r="F50" s="26">
        <f>AVERAGE(F5:F49)</f>
        <v>26.977777777777778</v>
      </c>
      <c r="G50" s="26">
        <f>AVERAGE(G5:G49)</f>
        <v>8.2222222222222214</v>
      </c>
      <c r="H50" s="26">
        <f>AVERAGE(H5:H49)</f>
        <v>94.13333333333334</v>
      </c>
      <c r="I50" s="25"/>
    </row>
  </sheetData>
  <mergeCells count="4">
    <mergeCell ref="A1:I1"/>
    <mergeCell ref="A3:C3"/>
    <mergeCell ref="D3:F3"/>
    <mergeCell ref="G3:I3"/>
  </mergeCells>
  <phoneticPr fontId="9" type="noConversion"/>
  <pageMargins left="0.81041666666666701" right="0.70833333333333304" top="0.94444444444444398" bottom="0.74791666666666701" header="0.31458333333333299" footer="0.31458333333333299"/>
  <pageSetup paperSize="9" scale="90"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4" sqref="B34"/>
    </sheetView>
  </sheetViews>
  <sheetFormatPr defaultColWidth="9" defaultRowHeight="13.5"/>
  <sheetData/>
  <phoneticPr fontId="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kjq</dc:creator>
  <cp:lastModifiedBy>hj</cp:lastModifiedBy>
  <cp:lastPrinted>2022-03-28T07:13:00Z</cp:lastPrinted>
  <dcterms:created xsi:type="dcterms:W3CDTF">2022-03-28T06:20:00Z</dcterms:created>
  <dcterms:modified xsi:type="dcterms:W3CDTF">2023-09-01T02:17:13Z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C06436CCEAFA4B938EB54885E62C40E9</vt:lpwstr>
  </property>
  <property fmtid="{D5CDD505-2E9C-101B-9397-08002B2CF9AE}" pid="3" name="KSOProductBuildVer">
    <vt:lpwstr>2052-11.1.0.14309</vt:lpwstr>
  </property>
</Properties>
</file>