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52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<sst xmlns="http://schemas.openxmlformats.org/spreadsheetml/2006/main" count="31" uniqueCount="31">
  <si>
    <t>西城区职能部门专职安全员招聘综合成绩表</t>
  </si>
  <si>
    <t>序号</t>
  </si>
  <si>
    <t>准考证号</t>
  </si>
  <si>
    <t>综合成绩</t>
  </si>
  <si>
    <t>笔试</t>
  </si>
  <si>
    <t>面试</t>
  </si>
  <si>
    <t>241020010101</t>
  </si>
  <si>
    <t>241020010205</t>
  </si>
  <si>
    <t>241020010204</t>
  </si>
  <si>
    <t>241020010109</t>
  </si>
  <si>
    <t>241020010211</t>
  </si>
  <si>
    <t>241020010220</t>
  </si>
  <si>
    <t>241020010110</t>
  </si>
  <si>
    <t>241020010120</t>
  </si>
  <si>
    <t>241020010203</t>
  </si>
  <si>
    <t>241020010104</t>
  </si>
  <si>
    <t>241020010209</t>
  </si>
  <si>
    <t>241020010215</t>
  </si>
  <si>
    <t>241020010108</t>
  </si>
  <si>
    <t>241020010107</t>
  </si>
  <si>
    <t>241020010214</t>
  </si>
  <si>
    <t>241020010213</t>
  </si>
  <si>
    <t>241020010115</t>
  </si>
  <si>
    <t>241020010114</t>
  </si>
  <si>
    <t>241020010206</t>
  </si>
  <si>
    <t>241020010112</t>
  </si>
  <si>
    <t>241020010113</t>
  </si>
  <si>
    <t>241020010111</t>
  </si>
  <si>
    <t>241020010102</t>
  </si>
  <si>
    <t>241020010103</t>
  </si>
  <si>
    <t>241020010216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</si>
</sst>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name val="宋体"/>
      <charset val="134"/>
    </font>
    <font>
      <sz val="14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4" borderId="4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  <xf numFmtId="0" fontId="2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hxy3\Desktop\&#31508;&#35797;+&#38754;&#35797;&#27719;&#24635;&#34920;(&#23436;&#25104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面试成绩分表"/>
      <sheetName val="面试成绩"/>
      <sheetName val="笔试成绩"/>
      <sheetName val="总成绩"/>
    </sheetNames>
    <sheetDataSet>
      <sheetData sheetId="0"/>
      <sheetData sheetId="1">
        <row r="2">
          <cell r="C2" t="str">
            <v>综合分析能力</v>
          </cell>
          <cell r="D2" t="str">
            <v>语言表达能力</v>
          </cell>
          <cell r="E2" t="str">
            <v>应变能力</v>
          </cell>
          <cell r="F2" t="str">
            <v>人际交往能力</v>
          </cell>
          <cell r="G2" t="str">
            <v>举止礼仪</v>
          </cell>
          <cell r="H2" t="str">
            <v>合计</v>
          </cell>
        </row>
        <row r="3">
          <cell r="B3" t="str">
            <v>考生姓名</v>
          </cell>
          <cell r="C3" t="str">
            <v>0分-20分</v>
          </cell>
          <cell r="D3" t="str">
            <v>0分-20分</v>
          </cell>
          <cell r="E3" t="str">
            <v>0分-20分</v>
          </cell>
          <cell r="F3" t="str">
            <v>0分-20分</v>
          </cell>
          <cell r="G3" t="str">
            <v>0分-20分</v>
          </cell>
          <cell r="H3" t="str">
            <v>100分</v>
          </cell>
        </row>
        <row r="5">
          <cell r="B5" t="str">
            <v>241020010211</v>
          </cell>
          <cell r="C5">
            <v>14.4</v>
          </cell>
          <cell r="D5">
            <v>13.8</v>
          </cell>
          <cell r="E5">
            <v>13.2</v>
          </cell>
          <cell r="F5">
            <v>13.8</v>
          </cell>
          <cell r="G5">
            <v>14</v>
          </cell>
          <cell r="H5">
            <v>69.2</v>
          </cell>
        </row>
        <row r="6">
          <cell r="B6" t="str">
            <v>241020010101</v>
          </cell>
          <cell r="C6">
            <v>13.6</v>
          </cell>
          <cell r="D6">
            <v>14.2</v>
          </cell>
          <cell r="E6">
            <v>13.4</v>
          </cell>
          <cell r="F6">
            <v>13.4</v>
          </cell>
          <cell r="G6">
            <v>14.4</v>
          </cell>
          <cell r="H6">
            <v>69</v>
          </cell>
        </row>
        <row r="7">
          <cell r="B7" t="str">
            <v>241020010205</v>
          </cell>
          <cell r="C7">
            <v>14</v>
          </cell>
          <cell r="D7">
            <v>14.2</v>
          </cell>
          <cell r="E7">
            <v>13.2</v>
          </cell>
          <cell r="F7">
            <v>13.4</v>
          </cell>
          <cell r="G7">
            <v>13.8</v>
          </cell>
          <cell r="H7">
            <v>68.6</v>
          </cell>
        </row>
        <row r="8">
          <cell r="B8" t="str">
            <v>241020010204</v>
          </cell>
          <cell r="C8">
            <v>14</v>
          </cell>
          <cell r="D8">
            <v>14.6</v>
          </cell>
          <cell r="E8">
            <v>13.4</v>
          </cell>
          <cell r="F8">
            <v>13.6</v>
          </cell>
          <cell r="G8">
            <v>13</v>
          </cell>
          <cell r="H8">
            <v>68.6</v>
          </cell>
        </row>
        <row r="9">
          <cell r="B9" t="str">
            <v>241020010109</v>
          </cell>
          <cell r="C9">
            <v>14</v>
          </cell>
          <cell r="D9">
            <v>13.6</v>
          </cell>
          <cell r="E9">
            <v>13.4</v>
          </cell>
          <cell r="F9">
            <v>13.6</v>
          </cell>
          <cell r="G9">
            <v>13.8</v>
          </cell>
          <cell r="H9">
            <v>68.4</v>
          </cell>
        </row>
        <row r="10">
          <cell r="B10" t="str">
            <v>241020010112</v>
          </cell>
          <cell r="C10">
            <v>13.2</v>
          </cell>
          <cell r="D10">
            <v>13.8</v>
          </cell>
          <cell r="E10">
            <v>13.2</v>
          </cell>
          <cell r="F10">
            <v>13</v>
          </cell>
          <cell r="G10">
            <v>13.2</v>
          </cell>
          <cell r="H10">
            <v>66.4</v>
          </cell>
        </row>
        <row r="11">
          <cell r="B11" t="str">
            <v>241020010220</v>
          </cell>
          <cell r="C11">
            <v>14.4</v>
          </cell>
          <cell r="D11">
            <v>13.8</v>
          </cell>
          <cell r="E11">
            <v>13.2</v>
          </cell>
          <cell r="F11">
            <v>12</v>
          </cell>
          <cell r="G11">
            <v>13</v>
          </cell>
          <cell r="H11">
            <v>66.4</v>
          </cell>
        </row>
        <row r="12">
          <cell r="B12" t="str">
            <v>241020010110</v>
          </cell>
          <cell r="C12">
            <v>13.4</v>
          </cell>
          <cell r="D12">
            <v>14</v>
          </cell>
          <cell r="E12">
            <v>13.2</v>
          </cell>
          <cell r="F12">
            <v>13.2</v>
          </cell>
          <cell r="G12">
            <v>12.4</v>
          </cell>
          <cell r="H12">
            <v>66.2</v>
          </cell>
        </row>
        <row r="13">
          <cell r="B13" t="str">
            <v>241020010107</v>
          </cell>
          <cell r="C13">
            <v>13.6</v>
          </cell>
          <cell r="D13">
            <v>13.2</v>
          </cell>
          <cell r="E13">
            <v>13.2</v>
          </cell>
          <cell r="F13">
            <v>12.8</v>
          </cell>
          <cell r="G13">
            <v>12.6</v>
          </cell>
          <cell r="H13">
            <v>65.4</v>
          </cell>
        </row>
        <row r="14">
          <cell r="B14" t="str">
            <v>241020010206</v>
          </cell>
          <cell r="C14">
            <v>13</v>
          </cell>
          <cell r="D14">
            <v>12.6</v>
          </cell>
          <cell r="E14">
            <v>12.8</v>
          </cell>
          <cell r="F14">
            <v>13.6</v>
          </cell>
          <cell r="G14">
            <v>12.4</v>
          </cell>
          <cell r="H14">
            <v>64.4</v>
          </cell>
        </row>
        <row r="15">
          <cell r="B15" t="str">
            <v>241020010114</v>
          </cell>
          <cell r="C15">
            <v>12.6</v>
          </cell>
          <cell r="D15">
            <v>13</v>
          </cell>
          <cell r="E15">
            <v>12.8</v>
          </cell>
          <cell r="F15">
            <v>13</v>
          </cell>
          <cell r="G15">
            <v>13</v>
          </cell>
          <cell r="H15">
            <v>64.4</v>
          </cell>
        </row>
        <row r="16">
          <cell r="B16" t="str">
            <v>241020010215</v>
          </cell>
          <cell r="C16">
            <v>12.6</v>
          </cell>
          <cell r="D16">
            <v>12.8</v>
          </cell>
          <cell r="E16">
            <v>12.8</v>
          </cell>
          <cell r="F16">
            <v>12.8</v>
          </cell>
          <cell r="G16">
            <v>13</v>
          </cell>
          <cell r="H16">
            <v>64</v>
          </cell>
        </row>
        <row r="17">
          <cell r="B17" t="str">
            <v>241020010213</v>
          </cell>
          <cell r="C17">
            <v>13</v>
          </cell>
          <cell r="D17">
            <v>12.6</v>
          </cell>
          <cell r="E17">
            <v>12.6</v>
          </cell>
          <cell r="F17">
            <v>12.6</v>
          </cell>
          <cell r="G17">
            <v>13</v>
          </cell>
          <cell r="H17">
            <v>63.8</v>
          </cell>
        </row>
        <row r="18">
          <cell r="B18" t="str">
            <v>241020010214</v>
          </cell>
          <cell r="C18">
            <v>12.6</v>
          </cell>
          <cell r="D18">
            <v>13</v>
          </cell>
          <cell r="E18">
            <v>12.6</v>
          </cell>
          <cell r="F18">
            <v>12.6</v>
          </cell>
          <cell r="G18">
            <v>12.4</v>
          </cell>
          <cell r="H18">
            <v>63.2</v>
          </cell>
        </row>
        <row r="19">
          <cell r="B19" t="str">
            <v>241020010104</v>
          </cell>
          <cell r="C19">
            <v>12.8</v>
          </cell>
          <cell r="D19">
            <v>13</v>
          </cell>
          <cell r="E19">
            <v>12.8</v>
          </cell>
          <cell r="F19">
            <v>12.2</v>
          </cell>
          <cell r="G19">
            <v>11.6</v>
          </cell>
          <cell r="H19">
            <v>62.4</v>
          </cell>
        </row>
        <row r="20">
          <cell r="B20" t="str">
            <v>241020010209</v>
          </cell>
          <cell r="C20">
            <v>12.6</v>
          </cell>
          <cell r="D20">
            <v>13</v>
          </cell>
          <cell r="E20">
            <v>12</v>
          </cell>
          <cell r="F20">
            <v>12.2</v>
          </cell>
          <cell r="G20">
            <v>12.6</v>
          </cell>
          <cell r="H20">
            <v>62.4</v>
          </cell>
        </row>
        <row r="21">
          <cell r="B21" t="str">
            <v>241020010113</v>
          </cell>
          <cell r="C21">
            <v>12.2</v>
          </cell>
          <cell r="D21">
            <v>11.8</v>
          </cell>
          <cell r="E21">
            <v>12.2</v>
          </cell>
          <cell r="F21">
            <v>12.4</v>
          </cell>
          <cell r="G21">
            <v>13.6</v>
          </cell>
          <cell r="H21">
            <v>62.2</v>
          </cell>
        </row>
        <row r="22">
          <cell r="B22" t="str">
            <v>241020010120</v>
          </cell>
          <cell r="C22">
            <v>12.6</v>
          </cell>
          <cell r="D22">
            <v>12.4</v>
          </cell>
          <cell r="E22">
            <v>12.4</v>
          </cell>
          <cell r="F22">
            <v>12.6</v>
          </cell>
          <cell r="G22">
            <v>12</v>
          </cell>
          <cell r="H22">
            <v>62</v>
          </cell>
        </row>
        <row r="23">
          <cell r="B23" t="str">
            <v>241020010115</v>
          </cell>
          <cell r="C23">
            <v>12.6</v>
          </cell>
          <cell r="D23">
            <v>12.6</v>
          </cell>
          <cell r="E23">
            <v>11.6</v>
          </cell>
          <cell r="F23">
            <v>12.4</v>
          </cell>
          <cell r="G23">
            <v>12.6</v>
          </cell>
          <cell r="H23">
            <v>61.8</v>
          </cell>
        </row>
        <row r="24">
          <cell r="B24" t="str">
            <v>241020010108</v>
          </cell>
          <cell r="C24">
            <v>12</v>
          </cell>
          <cell r="D24">
            <v>12</v>
          </cell>
          <cell r="E24">
            <v>11.6</v>
          </cell>
          <cell r="F24">
            <v>12.8</v>
          </cell>
          <cell r="G24">
            <v>13.2</v>
          </cell>
          <cell r="H24">
            <v>61.6</v>
          </cell>
        </row>
        <row r="25">
          <cell r="B25" t="str">
            <v>241020010203</v>
          </cell>
          <cell r="C25">
            <v>12.4</v>
          </cell>
          <cell r="D25">
            <v>12.2</v>
          </cell>
          <cell r="E25">
            <v>12.6</v>
          </cell>
          <cell r="F25">
            <v>12.4</v>
          </cell>
          <cell r="G25">
            <v>11.6</v>
          </cell>
          <cell r="H25">
            <v>61.2</v>
          </cell>
        </row>
        <row r="26">
          <cell r="B26" t="str">
            <v>241020010111</v>
          </cell>
          <cell r="C26">
            <v>11.4</v>
          </cell>
          <cell r="D26">
            <v>10.8</v>
          </cell>
          <cell r="E26">
            <v>13</v>
          </cell>
          <cell r="F26">
            <v>12.6</v>
          </cell>
          <cell r="G26">
            <v>12.2</v>
          </cell>
          <cell r="H26">
            <v>60</v>
          </cell>
        </row>
        <row r="27">
          <cell r="B27" t="str">
            <v>241020010216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B28" t="str">
            <v>241020010103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B29" t="str">
            <v>241020010102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</sheetData>
      <sheetData sheetId="2">
        <row r="2">
          <cell r="B2" t="str">
            <v>准考证号</v>
          </cell>
          <cell r="C2" t="str">
            <v>姓名</v>
          </cell>
          <cell r="D2" t="str">
            <v>总分</v>
          </cell>
        </row>
        <row r="3">
          <cell r="B3" t="str">
            <v>241020010203</v>
          </cell>
          <cell r="C3" t="str">
            <v>宋子薇</v>
          </cell>
          <cell r="D3">
            <v>80</v>
          </cell>
        </row>
        <row r="4">
          <cell r="B4" t="str">
            <v>241020010108</v>
          </cell>
          <cell r="C4" t="str">
            <v>王维宁 </v>
          </cell>
          <cell r="D4">
            <v>79</v>
          </cell>
        </row>
        <row r="5">
          <cell r="B5" t="str">
            <v>241020010120</v>
          </cell>
          <cell r="C5" t="str">
            <v>孙秀生</v>
          </cell>
          <cell r="D5">
            <v>79</v>
          </cell>
        </row>
        <row r="6">
          <cell r="B6" t="str">
            <v>241020010205</v>
          </cell>
          <cell r="C6" t="str">
            <v>杨旋</v>
          </cell>
          <cell r="D6">
            <v>78.5</v>
          </cell>
        </row>
        <row r="7">
          <cell r="B7" t="str">
            <v>241020010101</v>
          </cell>
          <cell r="C7" t="str">
            <v>王健跃</v>
          </cell>
          <cell r="D7">
            <v>78</v>
          </cell>
        </row>
        <row r="8">
          <cell r="B8" t="str">
            <v>241020010104</v>
          </cell>
          <cell r="C8" t="str">
            <v>宋鹏</v>
          </cell>
          <cell r="D8">
            <v>78</v>
          </cell>
        </row>
        <row r="9">
          <cell r="B9" t="str">
            <v>241020010209</v>
          </cell>
          <cell r="C9" t="str">
            <v>杨柳</v>
          </cell>
          <cell r="D9">
            <v>78</v>
          </cell>
        </row>
        <row r="10">
          <cell r="B10" t="str">
            <v>241020010102</v>
          </cell>
          <cell r="C10" t="str">
            <v>翟英男 </v>
          </cell>
          <cell r="D10">
            <v>77</v>
          </cell>
        </row>
        <row r="11">
          <cell r="B11" t="str">
            <v>241020010220</v>
          </cell>
          <cell r="C11" t="str">
            <v>刘航</v>
          </cell>
          <cell r="D11">
            <v>76.5</v>
          </cell>
        </row>
        <row r="12">
          <cell r="B12" t="str">
            <v>241020010115</v>
          </cell>
          <cell r="C12" t="str">
            <v>赵宇</v>
          </cell>
          <cell r="D12">
            <v>75.5</v>
          </cell>
        </row>
        <row r="13">
          <cell r="B13" t="str">
            <v>241020010215</v>
          </cell>
          <cell r="C13" t="str">
            <v>张紫薇</v>
          </cell>
          <cell r="D13">
            <v>75.5</v>
          </cell>
        </row>
        <row r="14">
          <cell r="B14" t="str">
            <v>241020010109</v>
          </cell>
          <cell r="C14" t="str">
            <v>张锐斌</v>
          </cell>
          <cell r="D14">
            <v>74.5</v>
          </cell>
        </row>
        <row r="15">
          <cell r="B15" t="str">
            <v>241020010204</v>
          </cell>
          <cell r="C15" t="str">
            <v>李欣</v>
          </cell>
          <cell r="D15">
            <v>74.5</v>
          </cell>
        </row>
        <row r="16">
          <cell r="B16" t="str">
            <v>241020010214</v>
          </cell>
          <cell r="C16" t="str">
            <v>何爽</v>
          </cell>
          <cell r="D16">
            <v>74</v>
          </cell>
        </row>
        <row r="17">
          <cell r="B17" t="str">
            <v>241020010113</v>
          </cell>
          <cell r="C17" t="str">
            <v>陈媛媛</v>
          </cell>
          <cell r="D17">
            <v>73.5</v>
          </cell>
        </row>
        <row r="18">
          <cell r="B18" t="str">
            <v>241020010110</v>
          </cell>
          <cell r="C18" t="str">
            <v>赵俊男</v>
          </cell>
          <cell r="D18">
            <v>73</v>
          </cell>
        </row>
        <row r="19">
          <cell r="B19" t="str">
            <v>241020010213</v>
          </cell>
          <cell r="C19" t="str">
            <v>隗新峻</v>
          </cell>
          <cell r="D19">
            <v>73</v>
          </cell>
        </row>
        <row r="20">
          <cell r="B20" t="str">
            <v>241020010211</v>
          </cell>
          <cell r="C20" t="str">
            <v>张喆 </v>
          </cell>
          <cell r="D20">
            <v>72.5</v>
          </cell>
        </row>
        <row r="21">
          <cell r="B21" t="str">
            <v>241020010107</v>
          </cell>
          <cell r="C21" t="str">
            <v>张嘉欣 </v>
          </cell>
          <cell r="D21">
            <v>72</v>
          </cell>
        </row>
        <row r="22">
          <cell r="B22" t="str">
            <v>241020010114</v>
          </cell>
          <cell r="C22" t="str">
            <v>吕蒙 </v>
          </cell>
          <cell r="D22">
            <v>71.5</v>
          </cell>
        </row>
        <row r="23">
          <cell r="B23" t="str">
            <v>241020010206</v>
          </cell>
          <cell r="C23" t="str">
            <v>李悦</v>
          </cell>
          <cell r="D23">
            <v>71.5</v>
          </cell>
        </row>
        <row r="24">
          <cell r="B24" t="str">
            <v>241020010111</v>
          </cell>
          <cell r="C24" t="str">
            <v>崔晔</v>
          </cell>
          <cell r="D24">
            <v>70</v>
          </cell>
        </row>
        <row r="25">
          <cell r="B25" t="str">
            <v>241020010103</v>
          </cell>
          <cell r="C25" t="str">
            <v>黄钰</v>
          </cell>
          <cell r="D25">
            <v>69.5</v>
          </cell>
        </row>
        <row r="26">
          <cell r="B26" t="str">
            <v>241020010112</v>
          </cell>
          <cell r="C26" t="str">
            <v>马云鹏</v>
          </cell>
          <cell r="D26">
            <v>68</v>
          </cell>
        </row>
        <row r="27">
          <cell r="B27" t="str">
            <v>241020010216</v>
          </cell>
          <cell r="C27" t="str">
            <v>彭宇</v>
          </cell>
          <cell r="D27">
            <v>68</v>
          </cell>
        </row>
        <row r="28">
          <cell r="B28" t="str">
            <v>241020010202</v>
          </cell>
          <cell r="C28" t="str">
            <v>顾雪丽</v>
          </cell>
          <cell r="D28">
            <v>67.5</v>
          </cell>
        </row>
        <row r="29">
          <cell r="B29" t="str">
            <v>241020010207</v>
          </cell>
          <cell r="C29" t="str">
            <v>王一帆</v>
          </cell>
          <cell r="D29">
            <v>67.5</v>
          </cell>
        </row>
        <row r="30">
          <cell r="B30" t="str">
            <v>241020010218</v>
          </cell>
          <cell r="C30" t="str">
            <v>李泽昊</v>
          </cell>
          <cell r="D30">
            <v>66</v>
          </cell>
        </row>
        <row r="31">
          <cell r="B31" t="str">
            <v>241020010106</v>
          </cell>
          <cell r="C31" t="str">
            <v>孙仕文</v>
          </cell>
          <cell r="D31">
            <v>65.5</v>
          </cell>
        </row>
        <row r="32">
          <cell r="B32" t="str">
            <v>241020010208</v>
          </cell>
          <cell r="C32" t="str">
            <v>杨春昊</v>
          </cell>
          <cell r="D32">
            <v>65.5</v>
          </cell>
        </row>
        <row r="33">
          <cell r="B33" t="str">
            <v>241020010119</v>
          </cell>
          <cell r="C33" t="str">
            <v>张烁</v>
          </cell>
          <cell r="D33">
            <v>65</v>
          </cell>
        </row>
        <row r="34">
          <cell r="B34" t="str">
            <v>241020010117</v>
          </cell>
          <cell r="C34" t="str">
            <v>高奕豪</v>
          </cell>
          <cell r="D34">
            <v>64</v>
          </cell>
        </row>
        <row r="35">
          <cell r="B35" t="str">
            <v>241020010118</v>
          </cell>
          <cell r="C35" t="str">
            <v>马羽晴</v>
          </cell>
          <cell r="D35">
            <v>63</v>
          </cell>
        </row>
        <row r="36">
          <cell r="B36" t="str">
            <v>241020010217</v>
          </cell>
          <cell r="C36" t="str">
            <v>刘冬萌</v>
          </cell>
          <cell r="D36">
            <v>62</v>
          </cell>
        </row>
        <row r="37">
          <cell r="B37" t="str">
            <v>241020010201</v>
          </cell>
          <cell r="C37" t="str">
            <v>张天霞</v>
          </cell>
          <cell r="D37">
            <v>61</v>
          </cell>
        </row>
        <row r="38">
          <cell r="B38" t="str">
            <v>241020010212</v>
          </cell>
          <cell r="C38" t="str">
            <v>吴尘</v>
          </cell>
          <cell r="D38">
            <v>60</v>
          </cell>
        </row>
        <row r="39">
          <cell r="B39" t="str">
            <v>241020010210</v>
          </cell>
          <cell r="C39" t="str">
            <v>张思凯</v>
          </cell>
          <cell r="D39">
            <v>41</v>
          </cell>
        </row>
        <row r="40">
          <cell r="B40" t="str">
            <v>241020010105</v>
          </cell>
          <cell r="C40" t="str">
            <v>李晓伟</v>
          </cell>
          <cell r="D40">
            <v>0</v>
          </cell>
        </row>
        <row r="41">
          <cell r="B41" t="str">
            <v>241020010116</v>
          </cell>
          <cell r="C41" t="str">
            <v>刘琳</v>
          </cell>
          <cell r="D41">
            <v>0</v>
          </cell>
        </row>
        <row r="42">
          <cell r="B42" t="str">
            <v>241020010219</v>
          </cell>
          <cell r="C42" t="str">
            <v>王云杰</v>
          </cell>
          <cell r="D42">
            <v>0</v>
          </cell>
        </row>
        <row r="43">
          <cell r="B43" t="str">
            <v>241020010221</v>
          </cell>
          <cell r="C43" t="str">
            <v>张茜</v>
          </cell>
          <cell r="D43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I5" sqref="I5"/>
    </sheetView>
  </sheetViews>
  <sheetFormatPr defaultColWidth="9" defaultRowHeight="14.4" outlineLevelCol="4"/>
  <cols>
    <col min="2" max="2" width="28.4444444444444" customWidth="1"/>
    <col min="3" max="5" width="11.7777777777778" customWidth="1"/>
  </cols>
  <sheetData>
    <row r="1" ht="60" customHeight="1" spans="1:5">
      <c r="A1" s="1" t="s">
        <v>0</v>
      </c>
      <c r="B1" s="1"/>
      <c r="C1" s="1"/>
      <c r="D1" s="1"/>
      <c r="E1" s="1"/>
    </row>
    <row r="2" ht="33" customHeight="1" spans="1:5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</row>
    <row r="3" ht="17.4" spans="1:5">
      <c r="A3" s="4">
        <f t="shared" ref="A3:A27" si="0">ROW()-2</f>
        <v>1</v>
      </c>
      <c r="B3" s="7" t="s">
        <v>6</v>
      </c>
      <c r="C3" s="4">
        <f t="shared" ref="C3:C27" si="1">D3*40%+E3*60%</f>
        <v>72.6</v>
      </c>
      <c r="D3" s="4">
        <f>VLOOKUP(B3,[1]笔试成绩!B:D,3,FALSE)</f>
        <v>78</v>
      </c>
      <c r="E3" s="4">
        <f>VLOOKUP(B3,[1]面试成绩!B:H,7,FALSE)</f>
        <v>69</v>
      </c>
    </row>
    <row r="4" ht="17.4" spans="1:5">
      <c r="A4" s="4">
        <f t="shared" si="0"/>
        <v>2</v>
      </c>
      <c r="B4" s="7" t="s">
        <v>7</v>
      </c>
      <c r="C4" s="4">
        <f t="shared" si="1"/>
        <v>72.56</v>
      </c>
      <c r="D4" s="4">
        <f>VLOOKUP(B4,[1]笔试成绩!B:D,3,FALSE)</f>
        <v>78.5</v>
      </c>
      <c r="E4" s="4">
        <f>VLOOKUP(B4,[1]面试成绩!B:H,7,FALSE)</f>
        <v>68.6</v>
      </c>
    </row>
    <row r="5" ht="17.4" spans="1:5">
      <c r="A5" s="4">
        <f t="shared" si="0"/>
        <v>3</v>
      </c>
      <c r="B5" s="7" t="s">
        <v>8</v>
      </c>
      <c r="C5" s="4">
        <f t="shared" si="1"/>
        <v>70.96</v>
      </c>
      <c r="D5" s="4">
        <f>VLOOKUP(B5,[1]笔试成绩!B:D,3,FALSE)</f>
        <v>74.5</v>
      </c>
      <c r="E5" s="4">
        <f>VLOOKUP(B5,[1]面试成绩!B:H,7,FALSE)</f>
        <v>68.6</v>
      </c>
    </row>
    <row r="6" ht="17.4" spans="1:5">
      <c r="A6" s="4">
        <f t="shared" si="0"/>
        <v>4</v>
      </c>
      <c r="B6" s="8" t="s">
        <v>9</v>
      </c>
      <c r="C6" s="4">
        <f t="shared" si="1"/>
        <v>70.84</v>
      </c>
      <c r="D6" s="4">
        <f>VLOOKUP(B6,[1]笔试成绩!B:D,3,FALSE)</f>
        <v>74.5</v>
      </c>
      <c r="E6" s="4">
        <f>VLOOKUP(B6,[1]面试成绩!B:H,7,FALSE)</f>
        <v>68.4</v>
      </c>
    </row>
    <row r="7" ht="17.4" spans="1:5">
      <c r="A7" s="4">
        <f t="shared" si="0"/>
        <v>5</v>
      </c>
      <c r="B7" s="9" t="s">
        <v>10</v>
      </c>
      <c r="C7" s="4">
        <f t="shared" si="1"/>
        <v>70.52</v>
      </c>
      <c r="D7" s="4">
        <f>VLOOKUP(B7,[1]笔试成绩!B:D,3,FALSE)</f>
        <v>72.5</v>
      </c>
      <c r="E7" s="4">
        <f>VLOOKUP(B7,[1]面试成绩!B:H,7,FALSE)</f>
        <v>69.2</v>
      </c>
    </row>
    <row r="8" ht="17.4" spans="1:5">
      <c r="A8" s="4">
        <f t="shared" si="0"/>
        <v>6</v>
      </c>
      <c r="B8" s="9" t="s">
        <v>11</v>
      </c>
      <c r="C8" s="4">
        <f t="shared" si="1"/>
        <v>70.44</v>
      </c>
      <c r="D8" s="4">
        <f>VLOOKUP(B8,[1]笔试成绩!B:D,3,FALSE)</f>
        <v>76.5</v>
      </c>
      <c r="E8" s="4">
        <f>VLOOKUP(B8,[1]面试成绩!B:H,7,FALSE)</f>
        <v>66.4</v>
      </c>
    </row>
    <row r="9" ht="17.4" spans="1:5">
      <c r="A9" s="4">
        <f t="shared" si="0"/>
        <v>7</v>
      </c>
      <c r="B9" s="9" t="s">
        <v>12</v>
      </c>
      <c r="C9" s="4">
        <f t="shared" si="1"/>
        <v>68.92</v>
      </c>
      <c r="D9" s="4">
        <f>VLOOKUP(B9,[1]笔试成绩!B:D,3,FALSE)</f>
        <v>73</v>
      </c>
      <c r="E9" s="4">
        <f>VLOOKUP(B9,[1]面试成绩!B:H,7,FALSE)</f>
        <v>66.2</v>
      </c>
    </row>
    <row r="10" ht="17.4" spans="1:5">
      <c r="A10" s="4">
        <f t="shared" si="0"/>
        <v>8</v>
      </c>
      <c r="B10" s="9" t="s">
        <v>13</v>
      </c>
      <c r="C10" s="4">
        <f t="shared" si="1"/>
        <v>68.8</v>
      </c>
      <c r="D10" s="4">
        <f>VLOOKUP(B10,[1]笔试成绩!B:D,3,FALSE)</f>
        <v>79</v>
      </c>
      <c r="E10" s="4">
        <f>VLOOKUP(B10,[1]面试成绩!B:H,7,FALSE)</f>
        <v>62</v>
      </c>
    </row>
    <row r="11" ht="17.4" spans="1:5">
      <c r="A11" s="4">
        <f t="shared" si="0"/>
        <v>9</v>
      </c>
      <c r="B11" s="9" t="s">
        <v>14</v>
      </c>
      <c r="C11" s="4">
        <f t="shared" si="1"/>
        <v>68.72</v>
      </c>
      <c r="D11" s="4">
        <f>VLOOKUP(B11,[1]笔试成绩!B:D,3,FALSE)</f>
        <v>80</v>
      </c>
      <c r="E11" s="4">
        <f>VLOOKUP(B11,[1]面试成绩!B:H,7,FALSE)</f>
        <v>61.2</v>
      </c>
    </row>
    <row r="12" ht="17.4" spans="1:5">
      <c r="A12" s="4">
        <f t="shared" si="0"/>
        <v>10</v>
      </c>
      <c r="B12" s="9" t="s">
        <v>15</v>
      </c>
      <c r="C12" s="4">
        <f t="shared" si="1"/>
        <v>68.64</v>
      </c>
      <c r="D12" s="4">
        <f>VLOOKUP(B12,[1]笔试成绩!B:D,3,FALSE)</f>
        <v>78</v>
      </c>
      <c r="E12" s="4">
        <f>VLOOKUP(B12,[1]面试成绩!B:H,7,FALSE)</f>
        <v>62.4</v>
      </c>
    </row>
    <row r="13" ht="17.4" spans="1:5">
      <c r="A13" s="4">
        <f t="shared" si="0"/>
        <v>11</v>
      </c>
      <c r="B13" s="9" t="s">
        <v>16</v>
      </c>
      <c r="C13" s="4">
        <f t="shared" si="1"/>
        <v>68.64</v>
      </c>
      <c r="D13" s="4">
        <f>VLOOKUP(B13,[1]笔试成绩!B:D,3,FALSE)</f>
        <v>78</v>
      </c>
      <c r="E13" s="4">
        <f>VLOOKUP(B13,[1]面试成绩!B:H,7,FALSE)</f>
        <v>62.4</v>
      </c>
    </row>
    <row r="14" ht="17.4" spans="1:5">
      <c r="A14" s="4">
        <f t="shared" si="0"/>
        <v>12</v>
      </c>
      <c r="B14" s="9" t="s">
        <v>17</v>
      </c>
      <c r="C14" s="4">
        <f t="shared" si="1"/>
        <v>68.6</v>
      </c>
      <c r="D14" s="4">
        <f>VLOOKUP(B14,[1]笔试成绩!B:D,3,FALSE)</f>
        <v>75.5</v>
      </c>
      <c r="E14" s="4">
        <f>VLOOKUP(B14,[1]面试成绩!B:H,7,FALSE)</f>
        <v>64</v>
      </c>
    </row>
    <row r="15" ht="17.4" spans="1:5">
      <c r="A15" s="4">
        <f t="shared" si="0"/>
        <v>13</v>
      </c>
      <c r="B15" s="9" t="s">
        <v>18</v>
      </c>
      <c r="C15" s="4">
        <f t="shared" si="1"/>
        <v>68.56</v>
      </c>
      <c r="D15" s="4">
        <f>VLOOKUP(B15,[1]笔试成绩!B:D,3,FALSE)</f>
        <v>79</v>
      </c>
      <c r="E15" s="4">
        <f>VLOOKUP(B15,[1]面试成绩!B:H,7,FALSE)</f>
        <v>61.6</v>
      </c>
    </row>
    <row r="16" ht="17.4" spans="1:5">
      <c r="A16" s="4">
        <f t="shared" si="0"/>
        <v>14</v>
      </c>
      <c r="B16" s="9" t="s">
        <v>19</v>
      </c>
      <c r="C16" s="4">
        <f t="shared" si="1"/>
        <v>68.04</v>
      </c>
      <c r="D16" s="4">
        <f>VLOOKUP(B16,[1]笔试成绩!B:D,3,FALSE)</f>
        <v>72</v>
      </c>
      <c r="E16" s="4">
        <f>VLOOKUP(B16,[1]面试成绩!B:H,7,FALSE)</f>
        <v>65.4</v>
      </c>
    </row>
    <row r="17" ht="17.4" spans="1:5">
      <c r="A17" s="4">
        <f t="shared" si="0"/>
        <v>15</v>
      </c>
      <c r="B17" s="9" t="s">
        <v>20</v>
      </c>
      <c r="C17" s="4">
        <f t="shared" si="1"/>
        <v>67.52</v>
      </c>
      <c r="D17" s="4">
        <f>VLOOKUP(B17,[1]笔试成绩!B:D,3,FALSE)</f>
        <v>74</v>
      </c>
      <c r="E17" s="4">
        <f>VLOOKUP(B17,[1]面试成绩!B:H,7,FALSE)</f>
        <v>63.2</v>
      </c>
    </row>
    <row r="18" ht="17.4" spans="1:5">
      <c r="A18" s="4">
        <f t="shared" si="0"/>
        <v>16</v>
      </c>
      <c r="B18" s="9" t="s">
        <v>21</v>
      </c>
      <c r="C18" s="4">
        <f t="shared" si="1"/>
        <v>67.48</v>
      </c>
      <c r="D18" s="4">
        <f>VLOOKUP(B18,[1]笔试成绩!B:D,3,FALSE)</f>
        <v>73</v>
      </c>
      <c r="E18" s="4">
        <f>VLOOKUP(B18,[1]面试成绩!B:H,7,FALSE)</f>
        <v>63.8</v>
      </c>
    </row>
    <row r="19" ht="17.4" spans="1:5">
      <c r="A19" s="4">
        <f t="shared" si="0"/>
        <v>17</v>
      </c>
      <c r="B19" s="9" t="s">
        <v>22</v>
      </c>
      <c r="C19" s="4">
        <f t="shared" si="1"/>
        <v>67.28</v>
      </c>
      <c r="D19" s="4">
        <f>VLOOKUP(B19,[1]笔试成绩!B:D,3,FALSE)</f>
        <v>75.5</v>
      </c>
      <c r="E19" s="4">
        <f>VLOOKUP(B19,[1]面试成绩!B:H,7,FALSE)</f>
        <v>61.8</v>
      </c>
    </row>
    <row r="20" ht="17.4" spans="1:5">
      <c r="A20" s="4">
        <f t="shared" si="0"/>
        <v>18</v>
      </c>
      <c r="B20" s="9" t="s">
        <v>23</v>
      </c>
      <c r="C20" s="4">
        <f t="shared" si="1"/>
        <v>67.24</v>
      </c>
      <c r="D20" s="4">
        <f>VLOOKUP(B20,[1]笔试成绩!B:D,3,FALSE)</f>
        <v>71.5</v>
      </c>
      <c r="E20" s="4">
        <f>VLOOKUP(B20,[1]面试成绩!B:H,7,FALSE)</f>
        <v>64.4</v>
      </c>
    </row>
    <row r="21" ht="17.4" spans="1:5">
      <c r="A21" s="4">
        <f t="shared" si="0"/>
        <v>19</v>
      </c>
      <c r="B21" s="9" t="s">
        <v>24</v>
      </c>
      <c r="C21" s="4">
        <f t="shared" si="1"/>
        <v>67.24</v>
      </c>
      <c r="D21" s="4">
        <f>VLOOKUP(B21,[1]笔试成绩!B:D,3,FALSE)</f>
        <v>71.5</v>
      </c>
      <c r="E21" s="4">
        <f>VLOOKUP(B21,[1]面试成绩!B:H,7,FALSE)</f>
        <v>64.4</v>
      </c>
    </row>
    <row r="22" ht="17.4" spans="1:5">
      <c r="A22" s="4">
        <f t="shared" si="0"/>
        <v>20</v>
      </c>
      <c r="B22" s="9" t="s">
        <v>25</v>
      </c>
      <c r="C22" s="4">
        <f t="shared" si="1"/>
        <v>67.04</v>
      </c>
      <c r="D22" s="4">
        <f>VLOOKUP(B22,[1]笔试成绩!B:D,3,FALSE)</f>
        <v>68</v>
      </c>
      <c r="E22" s="4">
        <f>VLOOKUP(B22,[1]面试成绩!B:H,7,FALSE)</f>
        <v>66.4</v>
      </c>
    </row>
    <row r="23" ht="17.4" spans="1:5">
      <c r="A23" s="4">
        <f t="shared" si="0"/>
        <v>21</v>
      </c>
      <c r="B23" s="9" t="s">
        <v>26</v>
      </c>
      <c r="C23" s="4">
        <f t="shared" si="1"/>
        <v>66.72</v>
      </c>
      <c r="D23" s="4">
        <f>VLOOKUP(B23,[1]笔试成绩!B:D,3,FALSE)</f>
        <v>73.5</v>
      </c>
      <c r="E23" s="4">
        <f>VLOOKUP(B23,[1]面试成绩!B:H,7,FALSE)</f>
        <v>62.2</v>
      </c>
    </row>
    <row r="24" ht="17.4" spans="1:5">
      <c r="A24" s="4">
        <f t="shared" si="0"/>
        <v>22</v>
      </c>
      <c r="B24" s="9" t="s">
        <v>27</v>
      </c>
      <c r="C24" s="4">
        <f t="shared" si="1"/>
        <v>64</v>
      </c>
      <c r="D24" s="4">
        <f>VLOOKUP(B24,[1]笔试成绩!B:D,3,FALSE)</f>
        <v>70</v>
      </c>
      <c r="E24" s="4">
        <f>VLOOKUP(B24,[1]面试成绩!B:H,7,FALSE)</f>
        <v>60</v>
      </c>
    </row>
    <row r="25" ht="17.4" spans="1:5">
      <c r="A25" s="4">
        <f t="shared" si="0"/>
        <v>23</v>
      </c>
      <c r="B25" s="9" t="s">
        <v>28</v>
      </c>
      <c r="C25" s="4">
        <f t="shared" si="1"/>
        <v>30.8</v>
      </c>
      <c r="D25" s="4">
        <f>VLOOKUP(B25,[1]笔试成绩!B:D,3,FALSE)</f>
        <v>77</v>
      </c>
      <c r="E25" s="4">
        <f>VLOOKUP(B25,[1]面试成绩!B:H,7,FALSE)</f>
        <v>0</v>
      </c>
    </row>
    <row r="26" ht="17.4" spans="1:5">
      <c r="A26" s="4">
        <f t="shared" si="0"/>
        <v>24</v>
      </c>
      <c r="B26" s="9" t="s">
        <v>29</v>
      </c>
      <c r="C26" s="4">
        <f t="shared" si="1"/>
        <v>27.8</v>
      </c>
      <c r="D26" s="4">
        <f>VLOOKUP(B26,[1]笔试成绩!B:D,3,FALSE)</f>
        <v>69.5</v>
      </c>
      <c r="E26" s="4">
        <f>VLOOKUP(B26,[1]面试成绩!B:H,7,FALSE)</f>
        <v>0</v>
      </c>
    </row>
    <row r="27" ht="17.4" spans="1:5">
      <c r="A27" s="4">
        <f t="shared" si="0"/>
        <v>25</v>
      </c>
      <c r="B27" s="9" t="s">
        <v>30</v>
      </c>
      <c r="C27" s="4">
        <f t="shared" si="1"/>
        <v>27.2</v>
      </c>
      <c r="D27" s="4">
        <f>VLOOKUP(B27,[1]笔试成绩!B:D,3,FALSE)</f>
        <v>68</v>
      </c>
      <c r="E27" s="4">
        <f>VLOOKUP(B27,[1]面试成绩!B:H,7,FALSE)</f>
        <v>0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高赛</dc:creator>
  <cp:lastModifiedBy>Administrator</cp:lastModifiedBy>
  <dcterms:created xsi:type="dcterms:W3CDTF">2023-05-12T11:15:00Z</dcterms:created>
  <dcterms:modified xsi:type="dcterms:W3CDTF">2024-11-28T07:16:01Z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0E6136EC5C3A48AF80037C49D43CEF59</vt:lpwstr>
  </property>
</Properties>
</file>