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5200" windowHeight="120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I16" i="4" l="1"/>
  <c r="I17" i="4"/>
  <c r="I18" i="4"/>
  <c r="I19" i="4"/>
  <c r="I20" i="4"/>
  <c r="I21" i="4"/>
  <c r="I22" i="4"/>
  <c r="I23" i="4"/>
  <c r="I24" i="4"/>
  <c r="I25" i="4"/>
  <c r="I26" i="4"/>
  <c r="I27" i="4"/>
  <c r="I28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I15" i="4"/>
  <c r="G15" i="4"/>
</calcChain>
</file>

<file path=xl/sharedStrings.xml><?xml version="1.0" encoding="utf-8"?>
<sst xmlns="http://schemas.openxmlformats.org/spreadsheetml/2006/main" count="75" uniqueCount="65">
  <si>
    <t>附1-1：</t>
  </si>
  <si>
    <t>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</si>
  <si>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family val="1"/>
      </rPr>
      <t xml:space="preserve">      2021    </t>
    </r>
    <r>
      <rPr>
        <sz val="12"/>
        <rFont val="宋体"/>
        <charset val="134"/>
      </rPr>
      <t>年度）</t>
    </r>
  </si>
  <si>
    <t>项目名称</t>
  </si>
  <si>
    <t>文化活动中心装修改造（尾款）</t>
  </si>
  <si>
    <t>主管部门及代码</t>
  </si>
  <si>
    <t>实施单位</t>
  </si>
  <si>
    <t>项目负责人</t>
  </si>
  <si>
    <t>田鹏</t>
  </si>
  <si>
    <t>联系电话</t>
  </si>
  <si>
    <t>项目属性</t>
  </si>
  <si>
    <t>项目期</t>
  </si>
  <si>
    <t>3个月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</si>
  <si>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</si>
  <si>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</si>
  <si>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</si>
  <si>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</si>
  <si>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t xml:space="preserve">             其他资金</t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</si>
  <si>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</si>
  <si>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</si>
  <si>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t>年度目标</t>
  </si>
  <si>
    <t xml:space="preserve">  为文化团队搭建演出平台，提高居民审美生活体验，丰富社区居民文化生活，根据社区居民兴趣爱好，开设时尚、新颖健身课程，为团队和居民提供交流切磋平台，并提升自身气质和素养，展现西长安街中老年朋友风采。</t>
  </si>
  <si>
    <t xml:space="preserve"> 根据《北京市人民政府关于进一步加强基层公共文化建设的意见》，深入落实《中共中央办公厅 国务院办公厅关于加快构建现代公共文化服务体系的意见》精神，扎实推进基层公共文化服务工作，满足人民群众新形势下文化需求，为辖区居民提供舒适的活动场所及更优质的文化服务。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</si>
  <si>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</si>
  <si>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</si>
  <si>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</si>
  <si>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</si>
  <si>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</si>
  <si>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</si>
  <si>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</si>
  <si>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改造面积</t>
  </si>
  <si>
    <t>1900平方米</t>
  </si>
  <si>
    <t>质量指标</t>
  </si>
  <si>
    <t>验收标准</t>
  </si>
  <si>
    <t>质量验收合格</t>
  </si>
  <si>
    <t>完成进度</t>
  </si>
  <si>
    <t>按期完成</t>
  </si>
  <si>
    <t>预期效果</t>
  </si>
  <si>
    <t>达到预期目标</t>
  </si>
  <si>
    <t>进度指标</t>
  </si>
  <si>
    <t>完成验收</t>
  </si>
  <si>
    <t>3月前</t>
  </si>
  <si>
    <t>成本指标</t>
  </si>
  <si>
    <t>效
果
指
标</t>
  </si>
  <si>
    <t>效益指标</t>
  </si>
  <si>
    <t>对外服务</t>
  </si>
  <si>
    <t>服务对象
满意度指标</t>
  </si>
  <si>
    <t>辖区内居民</t>
  </si>
  <si>
    <t>满意度达90%以上</t>
  </si>
  <si>
    <t>中期目标（2021年—2023年）</t>
    <phoneticPr fontId="6" type="noConversion"/>
  </si>
  <si>
    <t>得以提升</t>
    <phoneticPr fontId="6" type="noConversion"/>
  </si>
  <si>
    <t>社区文化生活</t>
    <phoneticPr fontId="6" type="noConversion"/>
  </si>
  <si>
    <t>活动场所</t>
    <phoneticPr fontId="6" type="noConversion"/>
  </si>
  <si>
    <t>更加舒适</t>
    <phoneticPr fontId="6" type="noConversion"/>
  </si>
  <si>
    <t>完成施工</t>
    <phoneticPr fontId="6" type="noConversion"/>
  </si>
  <si>
    <t>2月前</t>
    <phoneticPr fontId="6" type="noConversion"/>
  </si>
  <si>
    <t>工程尾款</t>
    <phoneticPr fontId="6" type="noConversion"/>
  </si>
  <si>
    <t>质保金</t>
    <phoneticPr fontId="6" type="noConversion"/>
  </si>
  <si>
    <t>监理费尾款</t>
    <phoneticPr fontId="6" type="noConversion"/>
  </si>
  <si>
    <t>设计费尾款</t>
    <phoneticPr fontId="6" type="noConversion"/>
  </si>
  <si>
    <t>782926.886元</t>
    <phoneticPr fontId="6" type="noConversion"/>
  </si>
  <si>
    <t>66000元</t>
  </si>
  <si>
    <t>391463.443元</t>
  </si>
  <si>
    <t>76000元</t>
  </si>
  <si>
    <t>丰富文化生活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</si>
</sst>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sz val="12"/>
      <name val="Times New Roman"/>
      <family val="1"/>
    </font>
    <font>
      <sz val="9"/>
      <name val="宋体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>
      <alignment vertical="center"/>
    </xf>
  </cellStyleXfs>
  <cellXfs count="50">
    <xf numFmtId="0" fontId="0" fillId="0" borderId="0" xfId="0"/>
    <xf numFmtId="0" fontId="1" fillId="0" borderId="0" xfId="1" applyAlignment="1">
      <alignment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1" fillId="0" borderId="4" xfId="1" applyFont="1" applyBorder="1" applyAlignment="1">
      <alignment vertical="center" wrapText="1"/>
    </xf>
    <xf numFmtId="9" fontId="1" fillId="0" borderId="4" xfId="1" applyNumberForma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4" fillId="0" borderId="7" xfId="2" applyBorder="1">
      <alignment vertical="center"/>
    </xf>
    <xf numFmtId="0" fontId="4" fillId="0" borderId="8" xfId="2" applyBorder="1">
      <alignment vertical="center"/>
    </xf>
    <xf numFmtId="0" fontId="4" fillId="0" borderId="9" xfId="2" applyBorder="1">
      <alignment vertical="center"/>
    </xf>
    <xf numFmtId="0" fontId="4" fillId="0" borderId="0" xfId="2">
      <alignment vertical="center"/>
    </xf>
    <xf numFmtId="0" fontId="4" fillId="0" borderId="10" xfId="2" applyBorder="1">
      <alignment vertical="center"/>
    </xf>
    <xf numFmtId="0" fontId="4" fillId="0" borderId="11" xfId="2" applyBorder="1">
      <alignment vertical="center"/>
    </xf>
    <xf numFmtId="0" fontId="4" fillId="0" borderId="1" xfId="2" applyBorder="1">
      <alignment vertical="center"/>
    </xf>
    <xf numFmtId="0" fontId="4" fillId="0" borderId="12" xfId="2" applyBorder="1">
      <alignment vertical="center"/>
    </xf>
    <xf numFmtId="0" fontId="1" fillId="0" borderId="4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left" vertical="top" wrapText="1"/>
    </xf>
    <xf numFmtId="0" fontId="1" fillId="0" borderId="2" xfId="1" applyFont="1" applyBorder="1" applyAlignment="1">
      <alignment horizontal="left" vertical="top" wrapText="1"/>
    </xf>
    <xf numFmtId="0" fontId="1" fillId="0" borderId="3" xfId="1" applyFont="1" applyBorder="1" applyAlignment="1">
      <alignment horizontal="left" vertical="top" wrapText="1"/>
    </xf>
    <xf numFmtId="0" fontId="1" fillId="0" borderId="3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6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 wrapText="1"/>
    </xf>
    <xf numFmtId="0" fontId="1" fillId="0" borderId="2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2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9" fontId="7" fillId="0" borderId="4" xfId="1" applyNumberFormat="1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showGridLines="0" tabSelected="1" workbookViewId="0">
      <selection activeCell="E25" sqref="E25:E2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ht="16.5" customHeight="1" x14ac:dyDescent="0.15">
      <c r="A1" s="2" t="s">
        <v>0</v>
      </c>
      <c r="B1" s="3"/>
      <c r="C1" s="3"/>
      <c r="D1" s="3"/>
    </row>
    <row r="2" spans="1:9" ht="33.75" customHeight="1" x14ac:dyDescent="0.15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ht="14.25" customHeight="1" x14ac:dyDescent="0.15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ht="21.75" customHeight="1" x14ac:dyDescent="0.15">
      <c r="A4" s="4"/>
      <c r="B4" s="5"/>
      <c r="C4" s="6"/>
      <c r="D4" s="6"/>
    </row>
    <row r="5" spans="1:9" ht="21.95" customHeight="1" x14ac:dyDescent="0.15">
      <c r="A5" s="41" t="s">
        <v>3</v>
      </c>
      <c r="B5" s="45"/>
      <c r="C5" s="45"/>
      <c r="D5" s="27" t="s">
        <v>4</v>
      </c>
      <c r="E5" s="27"/>
      <c r="F5" s="27"/>
      <c r="G5" s="27"/>
      <c r="H5" s="27"/>
      <c r="I5" s="27"/>
    </row>
    <row r="6" spans="1:9" ht="21.95" customHeight="1" x14ac:dyDescent="0.15">
      <c r="A6" s="25" t="s">
        <v>5</v>
      </c>
      <c r="B6" s="31"/>
      <c r="C6" s="31"/>
      <c r="D6" s="24"/>
      <c r="E6" s="24"/>
      <c r="F6" s="25" t="s">
        <v>6</v>
      </c>
      <c r="G6" s="26"/>
      <c r="H6" s="27"/>
      <c r="I6" s="27"/>
    </row>
    <row r="7" spans="1:9" ht="21.95" customHeight="1" x14ac:dyDescent="0.15">
      <c r="A7" s="25" t="s">
        <v>7</v>
      </c>
      <c r="B7" s="31"/>
      <c r="C7" s="26"/>
      <c r="D7" s="25" t="s">
        <v>8</v>
      </c>
      <c r="E7" s="26"/>
      <c r="F7" s="25" t="s">
        <v>9</v>
      </c>
      <c r="G7" s="26"/>
      <c r="H7" s="41">
        <v>66037534</v>
      </c>
      <c r="I7" s="42"/>
    </row>
    <row r="8" spans="1:9" ht="21.95" customHeight="1" x14ac:dyDescent="0.15">
      <c r="A8" s="25" t="s">
        <v>10</v>
      </c>
      <c r="B8" s="31"/>
      <c r="C8" s="31"/>
      <c r="D8" s="24"/>
      <c r="E8" s="24"/>
      <c r="F8" s="25" t="s">
        <v>11</v>
      </c>
      <c r="G8" s="26"/>
      <c r="H8" s="27" t="s">
        <v>12</v>
      </c>
      <c r="I8" s="27"/>
    </row>
    <row r="9" spans="1:9" ht="21.95" customHeight="1" x14ac:dyDescent="0.15">
      <c r="A9" s="15" t="s">
        <v>13</v>
      </c>
      <c r="B9" s="16"/>
      <c r="C9" s="17"/>
      <c r="D9" s="7" t="s">
        <v>14</v>
      </c>
      <c r="E9" s="7"/>
      <c r="F9" s="37" t="s">
        <v>15</v>
      </c>
      <c r="G9" s="38"/>
      <c r="H9" s="39">
        <v>131.63999999999999</v>
      </c>
      <c r="I9" s="40"/>
    </row>
    <row r="10" spans="1:9" ht="21.95" customHeight="1" x14ac:dyDescent="0.15">
      <c r="A10" s="18"/>
      <c r="B10" s="19"/>
      <c r="C10" s="20"/>
      <c r="D10" s="7" t="s">
        <v>16</v>
      </c>
      <c r="E10" s="7"/>
      <c r="F10" s="37" t="s">
        <v>16</v>
      </c>
      <c r="G10" s="38"/>
      <c r="H10" s="39"/>
      <c r="I10" s="40"/>
    </row>
    <row r="11" spans="1:9" ht="21.95" customHeight="1" x14ac:dyDescent="0.15">
      <c r="A11" s="21"/>
      <c r="B11" s="22"/>
      <c r="C11" s="23"/>
      <c r="D11" s="7" t="s">
        <v>17</v>
      </c>
      <c r="E11" s="7"/>
      <c r="F11" s="37" t="s">
        <v>18</v>
      </c>
      <c r="G11" s="38"/>
      <c r="H11" s="39"/>
      <c r="I11" s="40"/>
    </row>
    <row r="12" spans="1:9" ht="21.95" customHeight="1" x14ac:dyDescent="0.15">
      <c r="A12" s="27" t="s">
        <v>19</v>
      </c>
      <c r="B12" s="24" t="s">
        <v>49</v>
      </c>
      <c r="C12" s="24"/>
      <c r="D12" s="24"/>
      <c r="E12" s="24"/>
      <c r="F12" s="25" t="s">
        <v>20</v>
      </c>
      <c r="G12" s="31"/>
      <c r="H12" s="31"/>
      <c r="I12" s="26"/>
    </row>
    <row r="13" spans="1:9" ht="72.95" customHeight="1" x14ac:dyDescent="0.15">
      <c r="A13" s="27"/>
      <c r="B13" s="32" t="s">
        <v>21</v>
      </c>
      <c r="C13" s="32"/>
      <c r="D13" s="32"/>
      <c r="E13" s="32"/>
      <c r="F13" s="33" t="s">
        <v>22</v>
      </c>
      <c r="G13" s="34"/>
      <c r="H13" s="35"/>
      <c r="I13" s="36"/>
    </row>
    <row r="14" spans="1:9" ht="33.75" customHeight="1" x14ac:dyDescent="0.15">
      <c r="A14" s="24" t="s">
        <v>23</v>
      </c>
      <c r="B14" s="10" t="s">
        <v>24</v>
      </c>
      <c r="C14" s="10" t="s">
        <v>25</v>
      </c>
      <c r="D14" s="10" t="s">
        <v>26</v>
      </c>
      <c r="E14" s="10" t="s">
        <v>27</v>
      </c>
      <c r="F14" s="10" t="s">
        <v>25</v>
      </c>
      <c r="G14" s="24" t="s">
        <v>26</v>
      </c>
      <c r="H14" s="24"/>
      <c r="I14" s="10" t="s">
        <v>27</v>
      </c>
    </row>
    <row r="15" spans="1:9" ht="33.75" customHeight="1" x14ac:dyDescent="0.15">
      <c r="A15" s="24"/>
      <c r="B15" s="24" t="s">
        <v>28</v>
      </c>
      <c r="C15" s="10" t="s">
        <v>29</v>
      </c>
      <c r="D15" s="10" t="s">
        <v>30</v>
      </c>
      <c r="E15" s="9" t="s">
        <v>31</v>
      </c>
      <c r="F15" s="10" t="s">
        <v>29</v>
      </c>
      <c r="G15" s="24" t="str">
        <f>D15</f>
        <v>改造面积</v>
      </c>
      <c r="H15" s="24"/>
      <c r="I15" s="8" t="str">
        <f>E15</f>
        <v>1900平方米</v>
      </c>
    </row>
    <row r="16" spans="1:9" ht="33.75" customHeight="1" x14ac:dyDescent="0.15">
      <c r="A16" s="24"/>
      <c r="B16" s="27"/>
      <c r="C16" s="24" t="s">
        <v>32</v>
      </c>
      <c r="D16" s="10" t="s">
        <v>33</v>
      </c>
      <c r="E16" s="9" t="s">
        <v>34</v>
      </c>
      <c r="F16" s="24" t="s">
        <v>32</v>
      </c>
      <c r="G16" s="24" t="str">
        <f t="shared" ref="G16:G28" si="0">D16</f>
        <v>验收标准</v>
      </c>
      <c r="H16" s="24"/>
      <c r="I16" s="8" t="str">
        <f t="shared" ref="I16:I28" si="1">E16</f>
        <v>质量验收合格</v>
      </c>
    </row>
    <row r="17" spans="1:9" ht="33.75" customHeight="1" x14ac:dyDescent="0.15">
      <c r="A17" s="24"/>
      <c r="B17" s="27"/>
      <c r="C17" s="24"/>
      <c r="D17" s="10" t="s">
        <v>35</v>
      </c>
      <c r="E17" s="9" t="s">
        <v>36</v>
      </c>
      <c r="F17" s="24"/>
      <c r="G17" s="24" t="str">
        <f t="shared" si="0"/>
        <v>完成进度</v>
      </c>
      <c r="H17" s="24"/>
      <c r="I17" s="8" t="str">
        <f t="shared" si="1"/>
        <v>按期完成</v>
      </c>
    </row>
    <row r="18" spans="1:9" ht="33.75" customHeight="1" x14ac:dyDescent="0.15">
      <c r="A18" s="24"/>
      <c r="B18" s="27"/>
      <c r="C18" s="24"/>
      <c r="D18" s="10" t="s">
        <v>37</v>
      </c>
      <c r="E18" s="9" t="s">
        <v>38</v>
      </c>
      <c r="F18" s="24"/>
      <c r="G18" s="24" t="str">
        <f t="shared" si="0"/>
        <v>预期效果</v>
      </c>
      <c r="H18" s="24"/>
      <c r="I18" s="8" t="str">
        <f t="shared" si="1"/>
        <v>达到预期目标</v>
      </c>
    </row>
    <row r="19" spans="1:9" ht="33.75" customHeight="1" x14ac:dyDescent="0.15">
      <c r="A19" s="24"/>
      <c r="B19" s="27"/>
      <c r="C19" s="46" t="s">
        <v>39</v>
      </c>
      <c r="D19" s="12" t="s">
        <v>54</v>
      </c>
      <c r="E19" s="11" t="s">
        <v>55</v>
      </c>
      <c r="F19" s="28" t="s">
        <v>39</v>
      </c>
      <c r="G19" s="24" t="str">
        <f t="shared" si="0"/>
        <v>完成施工</v>
      </c>
      <c r="H19" s="24"/>
      <c r="I19" s="8" t="str">
        <f t="shared" si="1"/>
        <v>2月前</v>
      </c>
    </row>
    <row r="20" spans="1:9" ht="33.75" customHeight="1" x14ac:dyDescent="0.15">
      <c r="A20" s="24"/>
      <c r="B20" s="27"/>
      <c r="C20" s="47"/>
      <c r="D20" s="10" t="s">
        <v>40</v>
      </c>
      <c r="E20" s="9" t="s">
        <v>41</v>
      </c>
      <c r="F20" s="30"/>
      <c r="G20" s="24" t="str">
        <f t="shared" si="0"/>
        <v>完成验收</v>
      </c>
      <c r="H20" s="24"/>
      <c r="I20" s="8" t="str">
        <f t="shared" si="1"/>
        <v>3月前</v>
      </c>
    </row>
    <row r="21" spans="1:9" ht="33.75" customHeight="1" x14ac:dyDescent="0.15">
      <c r="A21" s="24"/>
      <c r="B21" s="27"/>
      <c r="C21" s="46" t="s">
        <v>42</v>
      </c>
      <c r="D21" s="14" t="s">
        <v>56</v>
      </c>
      <c r="E21" s="13" t="s">
        <v>60</v>
      </c>
      <c r="F21" s="28" t="s">
        <v>42</v>
      </c>
      <c r="G21" s="24" t="str">
        <f t="shared" si="0"/>
        <v>工程尾款</v>
      </c>
      <c r="H21" s="24"/>
      <c r="I21" s="8" t="str">
        <f t="shared" si="1"/>
        <v>782926.886元</v>
      </c>
    </row>
    <row r="22" spans="1:9" ht="33.75" customHeight="1" x14ac:dyDescent="0.15">
      <c r="A22" s="24"/>
      <c r="B22" s="27"/>
      <c r="C22" s="48"/>
      <c r="D22" s="14" t="s">
        <v>57</v>
      </c>
      <c r="E22" s="13" t="s">
        <v>62</v>
      </c>
      <c r="F22" s="29"/>
      <c r="G22" s="24" t="str">
        <f t="shared" si="0"/>
        <v>质保金</v>
      </c>
      <c r="H22" s="24"/>
      <c r="I22" s="8" t="str">
        <f t="shared" si="1"/>
        <v>391463.443元</v>
      </c>
    </row>
    <row r="23" spans="1:9" ht="33.75" customHeight="1" x14ac:dyDescent="0.15">
      <c r="A23" s="24"/>
      <c r="B23" s="27"/>
      <c r="C23" s="48"/>
      <c r="D23" s="10" t="s">
        <v>58</v>
      </c>
      <c r="E23" s="8" t="s">
        <v>61</v>
      </c>
      <c r="F23" s="29"/>
      <c r="G23" s="24" t="str">
        <f t="shared" si="0"/>
        <v>监理费尾款</v>
      </c>
      <c r="H23" s="24"/>
      <c r="I23" s="8" t="str">
        <f t="shared" si="1"/>
        <v>66000元</v>
      </c>
    </row>
    <row r="24" spans="1:9" ht="33.75" customHeight="1" x14ac:dyDescent="0.15">
      <c r="A24" s="24"/>
      <c r="B24" s="27"/>
      <c r="C24" s="47"/>
      <c r="D24" s="10" t="s">
        <v>59</v>
      </c>
      <c r="E24" s="8" t="s">
        <v>63</v>
      </c>
      <c r="F24" s="30"/>
      <c r="G24" s="24" t="str">
        <f t="shared" si="0"/>
        <v>设计费尾款</v>
      </c>
      <c r="H24" s="24"/>
      <c r="I24" s="8" t="str">
        <f t="shared" si="1"/>
        <v>76000元</v>
      </c>
    </row>
    <row r="25" spans="1:9" ht="33.75" customHeight="1" x14ac:dyDescent="0.15">
      <c r="A25" s="24"/>
      <c r="B25" s="24" t="s">
        <v>43</v>
      </c>
      <c r="C25" s="28" t="s">
        <v>44</v>
      </c>
      <c r="D25" s="10" t="s">
        <v>45</v>
      </c>
      <c r="E25" s="49" t="s">
        <v>64</v>
      </c>
      <c r="F25" s="28" t="s">
        <v>44</v>
      </c>
      <c r="G25" s="24" t="str">
        <f t="shared" si="0"/>
        <v>对外服务</v>
      </c>
      <c r="H25" s="24"/>
      <c r="I25" s="8" t="str">
        <f t="shared" si="1"/>
        <v>丰富文化生活</v>
      </c>
    </row>
    <row r="26" spans="1:9" ht="33.75" customHeight="1" x14ac:dyDescent="0.15">
      <c r="A26" s="24"/>
      <c r="B26" s="24"/>
      <c r="C26" s="29"/>
      <c r="D26" s="10" t="s">
        <v>51</v>
      </c>
      <c r="E26" s="8" t="s">
        <v>50</v>
      </c>
      <c r="F26" s="29"/>
      <c r="G26" s="24" t="str">
        <f t="shared" si="0"/>
        <v>社区文化生活</v>
      </c>
      <c r="H26" s="24"/>
      <c r="I26" s="8" t="str">
        <f t="shared" si="1"/>
        <v>得以提升</v>
      </c>
    </row>
    <row r="27" spans="1:9" ht="33.75" customHeight="1" x14ac:dyDescent="0.15">
      <c r="A27" s="24"/>
      <c r="B27" s="24"/>
      <c r="C27" s="30"/>
      <c r="D27" s="10" t="s">
        <v>52</v>
      </c>
      <c r="E27" s="8" t="s">
        <v>53</v>
      </c>
      <c r="F27" s="30"/>
      <c r="G27" s="24" t="str">
        <f t="shared" si="0"/>
        <v>活动场所</v>
      </c>
      <c r="H27" s="24"/>
      <c r="I27" s="8" t="str">
        <f t="shared" si="1"/>
        <v>更加舒适</v>
      </c>
    </row>
    <row r="28" spans="1:9" ht="33.75" customHeight="1" x14ac:dyDescent="0.15">
      <c r="A28" s="24"/>
      <c r="B28" s="24"/>
      <c r="C28" s="14" t="s">
        <v>46</v>
      </c>
      <c r="D28" s="14" t="s">
        <v>47</v>
      </c>
      <c r="E28" s="13" t="s">
        <v>48</v>
      </c>
      <c r="F28" s="14" t="s">
        <v>46</v>
      </c>
      <c r="G28" s="24" t="str">
        <f t="shared" si="0"/>
        <v>辖区内居民</v>
      </c>
      <c r="H28" s="24"/>
      <c r="I28" s="8" t="str">
        <f t="shared" si="1"/>
        <v>满意度达90%以上</v>
      </c>
    </row>
  </sheetData>
  <mergeCells count="54">
    <mergeCell ref="A2:I2"/>
    <mergeCell ref="A3:I3"/>
    <mergeCell ref="A5:C5"/>
    <mergeCell ref="D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F9:G9"/>
    <mergeCell ref="H9:I9"/>
    <mergeCell ref="F10:G10"/>
    <mergeCell ref="H10:I10"/>
    <mergeCell ref="F11:G11"/>
    <mergeCell ref="H11:I11"/>
    <mergeCell ref="B25:B28"/>
    <mergeCell ref="B12:E12"/>
    <mergeCell ref="F12:I12"/>
    <mergeCell ref="B13:E13"/>
    <mergeCell ref="F13:I13"/>
    <mergeCell ref="G14:H14"/>
    <mergeCell ref="C21:C24"/>
    <mergeCell ref="G19:H19"/>
    <mergeCell ref="G21:H21"/>
    <mergeCell ref="G22:H22"/>
    <mergeCell ref="G28:H28"/>
    <mergeCell ref="F19:F20"/>
    <mergeCell ref="F21:F24"/>
    <mergeCell ref="F16:F18"/>
    <mergeCell ref="F25:F27"/>
    <mergeCell ref="G16:H16"/>
    <mergeCell ref="G17:H17"/>
    <mergeCell ref="G18:H18"/>
    <mergeCell ref="G23:H23"/>
    <mergeCell ref="G24:H24"/>
    <mergeCell ref="G25:H25"/>
    <mergeCell ref="G26:H26"/>
    <mergeCell ref="A9:C11"/>
    <mergeCell ref="G15:H15"/>
    <mergeCell ref="G20:H20"/>
    <mergeCell ref="G27:H27"/>
    <mergeCell ref="A12:A13"/>
    <mergeCell ref="A14:A28"/>
    <mergeCell ref="C19:C20"/>
    <mergeCell ref="B15:B24"/>
    <mergeCell ref="C16:C18"/>
    <mergeCell ref="C25:C27"/>
  </mergeCells>
  <phoneticPr fontId="6" type="noConversion"/>
  <printOptions horizontalCentered="1"/>
  <pageMargins left="0.47244094488188998" right="0.47244094488188998" top="0.39370078740157499" bottom="0.39370078740157499" header="0.35433070866141703" footer="0.196850393700787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dcterms:created xsi:type="dcterms:W3CDTF">2006-09-16T00:00:00Z</dcterms:created>
  <dcterms:modified xsi:type="dcterms:W3CDTF">2020-09-21T04:46:16Z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